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 Latitude 7490\Downloads\"/>
    </mc:Choice>
  </mc:AlternateContent>
  <xr:revisionPtr revIDLastSave="0" documentId="13_ncr:1_{C645983C-6B8E-478F-B8D1-9B69D5806601}" xr6:coauthVersionLast="47" xr6:coauthVersionMax="47" xr10:uidLastSave="{00000000-0000-0000-0000-000000000000}"/>
  <bookViews>
    <workbookView xWindow="-108" yWindow="-108" windowWidth="23256" windowHeight="12456" xr2:uid="{7C8EEE46-4235-47F0-9302-D24F93E394C8}"/>
  </bookViews>
  <sheets>
    <sheet name="2025" sheetId="1" r:id="rId1"/>
    <sheet name="2024" sheetId="2" r:id="rId2"/>
    <sheet name="2023-202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6" i="1"/>
  <c r="I22" i="1"/>
  <c r="G22" i="1"/>
  <c r="I18" i="1"/>
  <c r="F26" i="1"/>
  <c r="D26" i="1"/>
  <c r="F22" i="1"/>
  <c r="D22" i="1"/>
  <c r="F18" i="1"/>
  <c r="C26" i="1"/>
  <c r="A26" i="1"/>
  <c r="C22" i="1"/>
  <c r="A22" i="1"/>
  <c r="C18" i="1"/>
</calcChain>
</file>

<file path=xl/sharedStrings.xml><?xml version="1.0" encoding="utf-8"?>
<sst xmlns="http://schemas.openxmlformats.org/spreadsheetml/2006/main" count="414" uniqueCount="245">
  <si>
    <t xml:space="preserve">TRIMESTRE OCTUBRE-DICIEMBRE AÑO 2023     </t>
  </si>
  <si>
    <t>UNIDAD DE MEDIDA</t>
  </si>
  <si>
    <t>MEDIDA ALCANZADA</t>
  </si>
  <si>
    <t>M3 De Agua Producida</t>
  </si>
  <si>
    <t>M3 De Agua Distribuida</t>
  </si>
  <si>
    <t>M3     De     Agua     Residual Recolectada y Tratada</t>
  </si>
  <si>
    <r>
      <rPr>
        <sz val="17"/>
        <color rgb="FF6B6B6E"/>
        <rFont val="Arial"/>
        <family val="2"/>
      </rPr>
      <t>ABRIL 2024</t>
    </r>
  </si>
  <si>
    <r>
      <rPr>
        <sz val="17"/>
        <color rgb="FF6B6B6E"/>
        <rFont val="Arial"/>
        <family val="2"/>
      </rPr>
      <t>BRUJUELA</t>
    </r>
  </si>
  <si>
    <r>
      <rPr>
        <sz val="17"/>
        <color rgb="FF6B6B6E"/>
        <rFont val="Arial"/>
        <family val="2"/>
      </rPr>
      <t>SEMANA</t>
    </r>
  </si>
  <si>
    <r>
      <rPr>
        <sz val="17"/>
        <color rgb="FF6B6B6E"/>
        <rFont val="Arial"/>
        <family val="2"/>
      </rPr>
      <t>VOLUMEN PRODUCIDO</t>
    </r>
  </si>
  <si>
    <r>
      <rPr>
        <sz val="17"/>
        <color rgb="FF6B6B6E"/>
        <rFont val="Arial"/>
        <family val="2"/>
      </rPr>
      <t>MES</t>
    </r>
  </si>
  <si>
    <r>
      <rPr>
        <sz val="17"/>
        <color rgb="FF6B6B6E"/>
        <rFont val="Arial"/>
        <family val="2"/>
      </rPr>
      <t>M3</t>
    </r>
  </si>
  <si>
    <r>
      <rPr>
        <sz val="17"/>
        <color rgb="FF6B6B6E"/>
        <rFont val="Arial"/>
        <family val="2"/>
      </rPr>
      <t>ABRIL</t>
    </r>
  </si>
  <si>
    <r>
      <rPr>
        <sz val="17"/>
        <color rgb="FF6B6B6E"/>
        <rFont val="Arial"/>
        <family val="2"/>
      </rPr>
      <t>LA JOYITA</t>
    </r>
  </si>
  <si>
    <r>
      <rPr>
        <sz val="17"/>
        <color rgb="FF6B6B6E"/>
        <rFont val="Arial"/>
        <family val="2"/>
      </rPr>
      <t>CATALINA</t>
    </r>
  </si>
  <si>
    <r>
      <rPr>
        <sz val="18"/>
        <color rgb="FF6B6B6D"/>
        <rFont val="Arial"/>
        <family val="2"/>
      </rPr>
      <t>MAYO 2024</t>
    </r>
  </si>
  <si>
    <r>
      <rPr>
        <sz val="18"/>
        <color rgb="FF6B6B6D"/>
        <rFont val="Times New Roman"/>
        <family val="1"/>
      </rPr>
      <t>BRUJUELA</t>
    </r>
  </si>
  <si>
    <r>
      <rPr>
        <sz val="18"/>
        <color rgb="FF6B6B6D"/>
        <rFont val="Times New Roman"/>
        <family val="1"/>
      </rPr>
      <t>SEMANA</t>
    </r>
  </si>
  <si>
    <r>
      <rPr>
        <sz val="18"/>
        <color rgb="FF6B6B6D"/>
        <rFont val="Times New Roman"/>
        <family val="1"/>
      </rPr>
      <t>VOLUMEN  PRODUCIDO</t>
    </r>
  </si>
  <si>
    <r>
      <rPr>
        <sz val="18"/>
        <color rgb="FF6B6B6D"/>
        <rFont val="Times New Roman"/>
        <family val="1"/>
      </rPr>
      <t>MES</t>
    </r>
  </si>
  <si>
    <r>
      <rPr>
        <sz val="18"/>
        <color rgb="FF6B6B6D"/>
        <rFont val="Times New Roman"/>
        <family val="1"/>
      </rPr>
      <t>M3</t>
    </r>
  </si>
  <si>
    <r>
      <rPr>
        <sz val="18"/>
        <color rgb="FF6B6B6D"/>
        <rFont val="Times New Roman"/>
        <family val="1"/>
      </rPr>
      <t>MAYO</t>
    </r>
  </si>
  <si>
    <r>
      <rPr>
        <sz val="18"/>
        <color rgb="FF6B6B6D"/>
        <rFont val="Times New Roman"/>
        <family val="1"/>
      </rPr>
      <t>LA JOYITA</t>
    </r>
  </si>
  <si>
    <r>
      <rPr>
        <sz val="18"/>
        <color rgb="FF6B6B6D"/>
        <rFont val="Times New Roman"/>
        <family val="1"/>
      </rPr>
      <t>CATALINA</t>
    </r>
  </si>
  <si>
    <r>
      <rPr>
        <sz val="17"/>
        <color rgb="FF696B6D"/>
        <rFont val="Arial"/>
        <family val="2"/>
      </rPr>
      <t>JUNIO 2024</t>
    </r>
  </si>
  <si>
    <r>
      <rPr>
        <sz val="15.5"/>
        <color rgb="FF696B6D"/>
        <rFont val="Arial"/>
        <family val="2"/>
      </rPr>
      <t>BRUJUELA</t>
    </r>
  </si>
  <si>
    <r>
      <rPr>
        <sz val="15.5"/>
        <color rgb="FF696B6D"/>
        <rFont val="Arial"/>
        <family val="2"/>
      </rPr>
      <t>SEMANA</t>
    </r>
  </si>
  <si>
    <r>
      <rPr>
        <sz val="15.5"/>
        <color rgb="FF696B6D"/>
        <rFont val="Arial"/>
        <family val="2"/>
      </rPr>
      <t>VOLUMEN PRODUCIDO</t>
    </r>
  </si>
  <si>
    <r>
      <rPr>
        <sz val="15.5"/>
        <color rgb="FF696B6D"/>
        <rFont val="Arial"/>
        <family val="2"/>
      </rPr>
      <t>MES</t>
    </r>
  </si>
  <si>
    <r>
      <rPr>
        <sz val="15.5"/>
        <color rgb="FF696B6D"/>
        <rFont val="Arial"/>
        <family val="2"/>
      </rPr>
      <t>M3</t>
    </r>
  </si>
  <si>
    <r>
      <rPr>
        <sz val="15.5"/>
        <color rgb="FF696B6D"/>
        <rFont val="Arial"/>
        <family val="2"/>
      </rPr>
      <t>JUNIO</t>
    </r>
  </si>
  <si>
    <r>
      <rPr>
        <sz val="15.5"/>
        <color rgb="FF696B6D"/>
        <rFont val="Arial"/>
        <family val="2"/>
      </rPr>
      <t>LA JOYITA</t>
    </r>
  </si>
  <si>
    <r>
      <rPr>
        <sz val="15.5"/>
        <color rgb="FF696B6D"/>
        <rFont val="Arial"/>
        <family val="2"/>
      </rPr>
      <t>CATALINA</t>
    </r>
  </si>
  <si>
    <r>
      <rPr>
        <sz val="15.5"/>
        <color rgb="FFB8B8C1"/>
        <rFont val="Arial"/>
        <family val="2"/>
      </rPr>
      <t xml:space="preserve">;   </t>
    </r>
    <r>
      <rPr>
        <b/>
        <sz val="15.5"/>
        <color rgb="FF747279"/>
        <rFont val="Arial"/>
        <family val="2"/>
      </rPr>
      <t xml:space="preserve">SEPTIEMBRE </t>
    </r>
    <r>
      <rPr>
        <sz val="15"/>
        <color rgb="FF747279"/>
        <rFont val="Arial"/>
        <family val="2"/>
      </rPr>
      <t>2024</t>
    </r>
  </si>
  <si>
    <r>
      <rPr>
        <vertAlign val="subscript"/>
        <sz val="23.5"/>
        <color rgb="FFB8B8C1"/>
        <rFont val="Arial"/>
        <family val="2"/>
      </rPr>
      <t xml:space="preserve">l                   </t>
    </r>
    <r>
      <rPr>
        <sz val="14.5"/>
        <color rgb="FF747279"/>
        <rFont val="Arial"/>
        <family val="2"/>
      </rPr>
      <t>BRUJUELA</t>
    </r>
  </si>
  <si>
    <r>
      <rPr>
        <sz val="19.5"/>
        <color rgb="FFB8B8C1"/>
        <rFont val="Arial"/>
        <family val="2"/>
      </rPr>
      <t xml:space="preserve">l        </t>
    </r>
    <r>
      <rPr>
        <sz val="14.5"/>
        <color rgb="FF747279"/>
        <rFont val="Arial"/>
        <family val="2"/>
      </rPr>
      <t xml:space="preserve">SEMANA
</t>
    </r>
    <r>
      <rPr>
        <sz val="8"/>
        <color rgb="FFB8B8C1"/>
        <rFont val="Arial"/>
        <family val="2"/>
      </rPr>
      <t>'</t>
    </r>
  </si>
  <si>
    <r>
      <rPr>
        <sz val="14.5"/>
        <color rgb="FF747279"/>
        <rFont val="Arial"/>
        <family val="2"/>
      </rPr>
      <t>VOLUMEN PRODUCIDO</t>
    </r>
  </si>
  <si>
    <r>
      <rPr>
        <sz val="15"/>
        <color rgb="FF747279"/>
        <rFont val="Times New Roman"/>
        <family val="1"/>
      </rPr>
      <t>MES</t>
    </r>
  </si>
  <si>
    <r>
      <rPr>
        <sz val="15"/>
        <color rgb="FF747279"/>
        <rFont val="Times New Roman"/>
        <family val="1"/>
      </rPr>
      <t>M3</t>
    </r>
  </si>
  <si>
    <r>
      <rPr>
        <sz val="14.5"/>
        <color rgb="FF747279"/>
        <rFont val="Arial"/>
        <family val="2"/>
      </rPr>
      <t>SEPTIEMBRE</t>
    </r>
  </si>
  <si>
    <r>
      <rPr>
        <sz val="14.5"/>
        <color rgb="FF747279"/>
        <rFont val="Arial"/>
        <family val="2"/>
      </rPr>
      <t>LA JOYITA</t>
    </r>
  </si>
  <si>
    <r>
      <rPr>
        <sz val="14.5"/>
        <color rgb="FF747279"/>
        <rFont val="Arial"/>
        <family val="2"/>
      </rPr>
      <t>SEMANA</t>
    </r>
  </si>
  <si>
    <r>
      <rPr>
        <sz val="5.5"/>
        <color rgb="FFB8B8C1"/>
        <rFont val="Arial"/>
        <family val="2"/>
      </rPr>
      <t xml:space="preserve">1
</t>
    </r>
    <r>
      <rPr>
        <sz val="4.5"/>
        <color rgb="FFB8B8C1"/>
        <rFont val="Times New Roman"/>
        <family val="1"/>
      </rPr>
      <t xml:space="preserve">1
</t>
    </r>
    <r>
      <rPr>
        <sz val="5"/>
        <color rgb="FFB8B8C1"/>
        <rFont val="Times New Roman"/>
        <family val="1"/>
      </rPr>
      <t>1</t>
    </r>
  </si>
  <si>
    <r>
      <rPr>
        <sz val="14.5"/>
        <color rgb="FF747279"/>
        <rFont val="Arial"/>
        <family val="2"/>
      </rPr>
      <t>MES</t>
    </r>
  </si>
  <si>
    <r>
      <rPr>
        <sz val="16"/>
        <color rgb="FF747279"/>
        <rFont val="Times New Roman"/>
        <family val="1"/>
      </rPr>
      <t>M3</t>
    </r>
  </si>
  <si>
    <r>
      <rPr>
        <sz val="4"/>
        <color rgb="FFB8B8C1"/>
        <rFont val="Times New Roman"/>
        <family val="1"/>
      </rPr>
      <t xml:space="preserve">1
</t>
    </r>
    <r>
      <rPr>
        <sz val="7"/>
        <color rgb="FFB8B8C1"/>
        <rFont val="Times New Roman"/>
        <family val="1"/>
      </rPr>
      <t>l</t>
    </r>
  </si>
  <si>
    <r>
      <rPr>
        <sz val="14.5"/>
        <color rgb="FF747279"/>
        <rFont val="Arial"/>
        <family val="2"/>
      </rPr>
      <t>CATALINA</t>
    </r>
  </si>
  <si>
    <r>
      <rPr>
        <sz val="8"/>
        <color rgb="FFB8B8C1"/>
        <rFont val="Times New Roman"/>
        <family val="1"/>
      </rPr>
      <t xml:space="preserve">i
</t>
    </r>
    <r>
      <rPr>
        <sz val="11"/>
        <color rgb="FFB8B8C1"/>
        <rFont val="Arial"/>
        <family val="2"/>
      </rPr>
      <t>'</t>
    </r>
  </si>
  <si>
    <r>
      <rPr>
        <sz val="15"/>
        <color rgb="FF747279"/>
        <rFont val="Times New Roman"/>
        <family val="1"/>
      </rPr>
      <t>SEMANA</t>
    </r>
  </si>
  <si>
    <r>
      <rPr>
        <sz val="9"/>
        <color rgb="FFB8B8C1"/>
        <rFont val="Arial"/>
        <family val="2"/>
      </rPr>
      <t xml:space="preserve">T
</t>
    </r>
    <r>
      <rPr>
        <sz val="8.5"/>
        <color rgb="FFB8B8C1"/>
        <rFont val="Arial"/>
        <family val="2"/>
      </rPr>
      <t>1</t>
    </r>
  </si>
  <si>
    <r>
      <rPr>
        <sz val="16"/>
        <color rgb="FFAFAEB6"/>
        <rFont val="Arial"/>
        <family val="2"/>
      </rPr>
      <t xml:space="preserve">· </t>
    </r>
    <r>
      <rPr>
        <sz val="16"/>
        <color rgb="FF727277"/>
        <rFont val="Arial"/>
        <family val="2"/>
      </rPr>
      <t>AGOSTO 2024</t>
    </r>
  </si>
  <si>
    <r>
      <rPr>
        <sz val="6.5"/>
        <color rgb="FFC1BFC8"/>
        <rFont val="Times New Roman"/>
        <family val="1"/>
      </rPr>
      <t>¡</t>
    </r>
  </si>
  <si>
    <r>
      <rPr>
        <vertAlign val="superscript"/>
        <sz val="4"/>
        <color rgb="FFAFAEB6"/>
        <rFont val="Times New Roman"/>
        <family val="1"/>
      </rPr>
      <t xml:space="preserve">1                                                                                                                            </t>
    </r>
    <r>
      <rPr>
        <sz val="15.5"/>
        <color rgb="FF727277"/>
        <rFont val="Times New Roman"/>
        <family val="1"/>
      </rPr>
      <t>BRUJUELA</t>
    </r>
  </si>
  <si>
    <r>
      <rPr>
        <vertAlign val="superscript"/>
        <sz val="5"/>
        <color rgb="FFC1BFC8"/>
        <rFont val="Times New Roman"/>
        <family val="1"/>
      </rPr>
      <t>1</t>
    </r>
    <r>
      <rPr>
        <vertAlign val="superscript"/>
        <sz val="7.5"/>
        <color rgb="FFC1BFC8"/>
        <rFont val="Times New Roman"/>
        <family val="1"/>
      </rPr>
      <t xml:space="preserve">'                      </t>
    </r>
    <r>
      <rPr>
        <sz val="15.5"/>
        <color rgb="FF727277"/>
        <rFont val="Times New Roman"/>
        <family val="1"/>
      </rPr>
      <t xml:space="preserve">SEMANA
</t>
    </r>
    <r>
      <rPr>
        <sz val="7"/>
        <color rgb="FFC1BFC8"/>
        <rFont val="Arial"/>
        <family val="2"/>
      </rPr>
      <t>1</t>
    </r>
  </si>
  <si>
    <r>
      <rPr>
        <sz val="15.5"/>
        <color rgb="FF727277"/>
        <rFont val="Times New Roman"/>
        <family val="1"/>
      </rPr>
      <t>VOLUMEN  PRODUCIDO</t>
    </r>
  </si>
  <si>
    <r>
      <rPr>
        <sz val="8.5"/>
        <color rgb="FFC1BFC8"/>
        <rFont val="Arial"/>
        <family val="2"/>
      </rPr>
      <t xml:space="preserve">1
</t>
    </r>
    <r>
      <rPr>
        <sz val="12"/>
        <color rgb="FFC1BFC8"/>
        <rFont val="Arial"/>
        <family val="2"/>
      </rPr>
      <t>1</t>
    </r>
  </si>
  <si>
    <r>
      <rPr>
        <sz val="14"/>
        <color rgb="FF727277"/>
        <rFont val="Times New Roman"/>
        <family val="1"/>
      </rPr>
      <t>MES</t>
    </r>
  </si>
  <si>
    <r>
      <rPr>
        <b/>
        <sz val="13.5"/>
        <color rgb="FF727277"/>
        <rFont val="Arial"/>
        <family val="2"/>
      </rPr>
      <t>Mª</t>
    </r>
  </si>
  <si>
    <r>
      <rPr>
        <sz val="15.5"/>
        <color rgb="FF727277"/>
        <rFont val="Arial"/>
        <family val="2"/>
      </rPr>
      <t>AGOSTO</t>
    </r>
  </si>
  <si>
    <r>
      <rPr>
        <sz val="10.5"/>
        <color rgb="FFC1BFC8"/>
        <rFont val="Times New Roman"/>
        <family val="1"/>
      </rPr>
      <t xml:space="preserve">l
</t>
    </r>
    <r>
      <rPr>
        <sz val="5"/>
        <color rgb="FFC1BFC8"/>
        <rFont val="Arial"/>
        <family val="2"/>
      </rPr>
      <t xml:space="preserve">1
</t>
    </r>
    <r>
      <rPr>
        <sz val="12"/>
        <color rgb="FFC1BFC8"/>
        <rFont val="Times New Roman"/>
        <family val="1"/>
      </rPr>
      <t>'</t>
    </r>
  </si>
  <si>
    <r>
      <rPr>
        <sz val="14.5"/>
        <color rgb="FF727277"/>
        <rFont val="Arial"/>
        <family val="2"/>
      </rPr>
      <t>LA JOYITA</t>
    </r>
  </si>
  <si>
    <r>
      <rPr>
        <sz val="15.5"/>
        <color rgb="FF727277"/>
        <rFont val="Times New Roman"/>
        <family val="1"/>
      </rPr>
      <t>SEMANA</t>
    </r>
  </si>
  <si>
    <r>
      <rPr>
        <sz val="15.5"/>
        <color rgb="FF727277"/>
        <rFont val="Times New Roman"/>
        <family val="1"/>
      </rPr>
      <t>MES</t>
    </r>
  </si>
  <si>
    <r>
      <rPr>
        <sz val="15.5"/>
        <color rgb="FF727277"/>
        <rFont val="Times New Roman"/>
        <family val="1"/>
      </rPr>
      <t>M3</t>
    </r>
  </si>
  <si>
    <r>
      <rPr>
        <sz val="6.5"/>
        <color rgb="FFC1BFC8"/>
        <rFont val="Arial"/>
        <family val="2"/>
      </rPr>
      <t xml:space="preserve">1
</t>
    </r>
    <r>
      <rPr>
        <sz val="4.5"/>
        <color rgb="FFC1BFC8"/>
        <rFont val="Times New Roman"/>
        <family val="1"/>
      </rPr>
      <t>1</t>
    </r>
  </si>
  <si>
    <r>
      <rPr>
        <sz val="15.5"/>
        <color rgb="FF727277"/>
        <rFont val="Times New Roman"/>
        <family val="1"/>
      </rPr>
      <t>AGOSTO</t>
    </r>
  </si>
  <si>
    <r>
      <rPr>
        <sz val="7"/>
        <color rgb="FFC1BFC8"/>
        <rFont val="Arial"/>
        <family val="2"/>
      </rPr>
      <t xml:space="preserve">1
</t>
    </r>
    <r>
      <rPr>
        <sz val="6"/>
        <color rgb="FFC1BFC8"/>
        <rFont val="Arial"/>
        <family val="2"/>
      </rPr>
      <t>1</t>
    </r>
  </si>
  <si>
    <r>
      <rPr>
        <sz val="10.5"/>
        <color rgb="FFAFAEB6"/>
        <rFont val="Times New Roman"/>
        <family val="1"/>
      </rPr>
      <t>l</t>
    </r>
  </si>
  <si>
    <r>
      <rPr>
        <sz val="15.5"/>
        <color rgb="FF727277"/>
        <rFont val="Arial"/>
        <family val="2"/>
      </rPr>
      <t>CATALINA</t>
    </r>
  </si>
  <si>
    <r>
      <rPr>
        <b/>
        <sz val="15"/>
        <color rgb="FF727277"/>
        <rFont val="Times New Roman"/>
        <family val="1"/>
      </rPr>
      <t>SEMANA</t>
    </r>
  </si>
  <si>
    <r>
      <rPr>
        <sz val="7"/>
        <color rgb="FFC1BFC8"/>
        <rFont val="Arial"/>
        <family val="2"/>
      </rPr>
      <t xml:space="preserve">1
</t>
    </r>
    <r>
      <rPr>
        <sz val="8.5"/>
        <color rgb="FFC1BFC8"/>
        <rFont val="Arial"/>
        <family val="2"/>
      </rPr>
      <t>1</t>
    </r>
  </si>
  <si>
    <r>
      <rPr>
        <sz val="16.5"/>
        <color rgb="FF727277"/>
        <rFont val="Times New Roman"/>
        <family val="1"/>
      </rPr>
      <t>M3</t>
    </r>
  </si>
  <si>
    <r>
      <rPr>
        <sz val="7"/>
        <color rgb="FFAFAEB6"/>
        <rFont val="Times New Roman"/>
        <family val="1"/>
      </rPr>
      <t xml:space="preserve">1
</t>
    </r>
    <r>
      <rPr>
        <vertAlign val="subscript"/>
        <sz val="22"/>
        <color rgb="FFC1BFC8"/>
        <rFont val="Times New Roman"/>
        <family val="1"/>
      </rPr>
      <t xml:space="preserve">'        </t>
    </r>
    <r>
      <rPr>
        <sz val="15.5"/>
        <color rgb="FF727277"/>
        <rFont val="Times New Roman"/>
        <family val="1"/>
      </rPr>
      <t>AGOSTO</t>
    </r>
  </si>
  <si>
    <r>
      <rPr>
        <sz val="14.5"/>
        <color rgb="FF727277"/>
        <rFont val="Arial"/>
        <family val="2"/>
      </rPr>
      <t>BRUJUELA</t>
    </r>
  </si>
  <si>
    <r>
      <rPr>
        <vertAlign val="subscript"/>
        <sz val="8.5"/>
        <color rgb="FFBCBCC4"/>
        <rFont val="Arial"/>
        <family val="2"/>
      </rPr>
      <t xml:space="preserve">1                   </t>
    </r>
    <r>
      <rPr>
        <sz val="15.5"/>
        <color rgb="FF727277"/>
        <rFont val="Times New Roman"/>
        <family val="1"/>
      </rPr>
      <t>SEMANA</t>
    </r>
  </si>
  <si>
    <r>
      <rPr>
        <sz val="14.5"/>
        <color rgb="FF727277"/>
        <rFont val="Arial"/>
        <family val="2"/>
      </rPr>
      <t>VOLUMEN PRODUCIDO</t>
    </r>
  </si>
  <si>
    <r>
      <rPr>
        <sz val="13"/>
        <color rgb="FF727277"/>
        <rFont val="Arial"/>
        <family val="2"/>
      </rPr>
      <t>JULIO</t>
    </r>
  </si>
  <si>
    <r>
      <rPr>
        <sz val="16.5"/>
        <color rgb="FF727277"/>
        <rFont val="Times New Roman"/>
        <family val="1"/>
      </rPr>
      <t>SEMANA</t>
    </r>
  </si>
  <si>
    <r>
      <rPr>
        <sz val="14.5"/>
        <color rgb="FF727277"/>
        <rFont val="Arial"/>
        <family val="2"/>
      </rPr>
      <t>JULIO</t>
    </r>
  </si>
  <si>
    <r>
      <rPr>
        <sz val="14.5"/>
        <color rgb="FF727277"/>
        <rFont val="Arial"/>
        <family val="2"/>
      </rPr>
      <t>CATALINA</t>
    </r>
  </si>
  <si>
    <r>
      <rPr>
        <vertAlign val="subscript"/>
        <sz val="8"/>
        <color rgb="FFBCBCC4"/>
        <rFont val="Arial"/>
        <family val="2"/>
      </rPr>
      <t>1</t>
    </r>
    <r>
      <rPr>
        <sz val="13"/>
        <color rgb="FFBCBCC4"/>
        <rFont val="Arial"/>
        <family val="2"/>
      </rPr>
      <t xml:space="preserve">'
</t>
    </r>
    <r>
      <rPr>
        <sz val="9"/>
        <color rgb="FFBCBCC4"/>
        <rFont val="Arial"/>
        <family val="2"/>
      </rPr>
      <t>'</t>
    </r>
  </si>
  <si>
    <r>
      <rPr>
        <sz val="15"/>
        <color rgb="FF727277"/>
        <rFont val="Times New Roman"/>
        <family val="1"/>
      </rPr>
      <t>MES</t>
    </r>
  </si>
  <si>
    <r>
      <rPr>
        <sz val="15.5"/>
        <color rgb="FF727277"/>
        <rFont val="Arial"/>
        <family val="2"/>
      </rPr>
      <t>JULIO</t>
    </r>
  </si>
  <si>
    <r>
      <rPr>
        <b/>
        <sz val="14"/>
        <color rgb="FF797E80"/>
        <rFont val="Arial"/>
        <family val="2"/>
      </rPr>
      <t>OCTUBRE 2024</t>
    </r>
  </si>
  <si>
    <r>
      <rPr>
        <sz val="14"/>
        <color rgb="FF797E80"/>
        <rFont val="Times New Roman"/>
        <family val="1"/>
      </rPr>
      <t>BRUJUElA</t>
    </r>
  </si>
  <si>
    <r>
      <rPr>
        <sz val="14"/>
        <color rgb="FF797E80"/>
        <rFont val="Times New Roman"/>
        <family val="1"/>
      </rPr>
      <t>SEMANA</t>
    </r>
  </si>
  <si>
    <r>
      <rPr>
        <sz val="14"/>
        <color rgb="FF797E80"/>
        <rFont val="Times New Roman"/>
        <family val="1"/>
      </rPr>
      <t>VOLUMEN PRODUCIDO</t>
    </r>
  </si>
  <si>
    <r>
      <rPr>
        <sz val="14"/>
        <color rgb="FF797E80"/>
        <rFont val="Times New Roman"/>
        <family val="1"/>
      </rPr>
      <t>MES</t>
    </r>
  </si>
  <si>
    <r>
      <rPr>
        <sz val="14"/>
        <color rgb="FF797E80"/>
        <rFont val="Times New Roman"/>
        <family val="1"/>
      </rPr>
      <t>M3</t>
    </r>
  </si>
  <si>
    <r>
      <rPr>
        <sz val="14"/>
        <color rgb="FF797E80"/>
        <rFont val="Times New Roman"/>
        <family val="1"/>
      </rPr>
      <t>OCTUBRE</t>
    </r>
  </si>
  <si>
    <r>
      <rPr>
        <sz val="14"/>
        <color rgb="FF797E80"/>
        <rFont val="Times New Roman"/>
        <family val="1"/>
      </rPr>
      <t>LA JOYITA</t>
    </r>
  </si>
  <si>
    <r>
      <rPr>
        <sz val="14"/>
        <color rgb="FF797E80"/>
        <rFont val="Times New Roman"/>
        <family val="1"/>
      </rPr>
      <t>CATALINA</t>
    </r>
  </si>
  <si>
    <r>
      <rPr>
        <sz val="14"/>
        <color rgb="FF6B6E6E"/>
        <rFont val="Times New Roman"/>
        <family val="1"/>
      </rPr>
      <t>SEMANA</t>
    </r>
  </si>
  <si>
    <r>
      <rPr>
        <sz val="14"/>
        <color rgb="FF797E80"/>
        <rFont val="Times New Roman"/>
        <family val="1"/>
      </rPr>
      <t>VOLUMEN  PRODUCIDO</t>
    </r>
  </si>
  <si>
    <r>
      <rPr>
        <sz val="14"/>
        <color rgb="FF797E80"/>
        <rFont val="Times New Roman"/>
        <family val="1"/>
      </rPr>
      <t xml:space="preserve">M3                </t>
    </r>
    <r>
      <rPr>
        <vertAlign val="subscript"/>
        <sz val="16"/>
        <color rgb="FF9E9087"/>
        <rFont val="Arial"/>
        <family val="2"/>
      </rPr>
      <t>'</t>
    </r>
  </si>
  <si>
    <r>
      <rPr>
        <b/>
        <sz val="15.5"/>
        <color rgb="FF797E80"/>
        <rFont val="Times New Roman"/>
        <family val="1"/>
      </rPr>
      <t xml:space="preserve">NOVIEMBRE </t>
    </r>
    <r>
      <rPr>
        <sz val="15.5"/>
        <color rgb="FF797E80"/>
        <rFont val="Times New Roman"/>
        <family val="1"/>
      </rPr>
      <t>2024</t>
    </r>
  </si>
  <si>
    <r>
      <rPr>
        <sz val="14.5"/>
        <color rgb="FF797E80"/>
        <rFont val="Times New Roman"/>
        <family val="1"/>
      </rPr>
      <t>BRUJUELA</t>
    </r>
  </si>
  <si>
    <r>
      <rPr>
        <sz val="14.5"/>
        <color rgb="FF797E80"/>
        <rFont val="Times New Roman"/>
        <family val="1"/>
      </rPr>
      <t>SEMANA</t>
    </r>
  </si>
  <si>
    <r>
      <rPr>
        <sz val="14.5"/>
        <color rgb="FF797E80"/>
        <rFont val="Times New Roman"/>
        <family val="1"/>
      </rPr>
      <t>VOLUMEN PRODUCIDO</t>
    </r>
  </si>
  <si>
    <r>
      <rPr>
        <sz val="14.5"/>
        <color rgb="FF797E80"/>
        <rFont val="Times New Roman"/>
        <family val="1"/>
      </rPr>
      <t>MES</t>
    </r>
  </si>
  <si>
    <r>
      <rPr>
        <sz val="14.5"/>
        <color rgb="FF797E80"/>
        <rFont val="Times New Roman"/>
        <family val="1"/>
      </rPr>
      <t>NOVIEMBRE</t>
    </r>
  </si>
  <si>
    <r>
      <rPr>
        <sz val="14.5"/>
        <color rgb="FF797E80"/>
        <rFont val="Times New Roman"/>
        <family val="1"/>
      </rPr>
      <t>LA JOYITA</t>
    </r>
  </si>
  <si>
    <r>
      <rPr>
        <sz val="14.5"/>
        <color rgb="FF797E80"/>
        <rFont val="Times New Roman"/>
        <family val="1"/>
      </rPr>
      <t>M3</t>
    </r>
  </si>
  <si>
    <r>
      <rPr>
        <sz val="14.5"/>
        <color rgb="FF797E80"/>
        <rFont val="Times New Roman"/>
        <family val="1"/>
      </rPr>
      <t>CATALINA</t>
    </r>
  </si>
  <si>
    <r>
      <rPr>
        <b/>
        <sz val="14"/>
        <color rgb="FF797C80"/>
        <rFont val="Arial"/>
        <family val="2"/>
      </rPr>
      <t>PROYECCON DE DICIEMBRE 2024</t>
    </r>
  </si>
  <si>
    <r>
      <rPr>
        <sz val="14"/>
        <color rgb="FF797C80"/>
        <rFont val="Times New Roman"/>
        <family val="1"/>
      </rPr>
      <t>BRUJUELA</t>
    </r>
  </si>
  <si>
    <r>
      <rPr>
        <sz val="14"/>
        <color rgb="FF797C80"/>
        <rFont val="Times New Roman"/>
        <family val="1"/>
      </rPr>
      <t>SEMANA</t>
    </r>
  </si>
  <si>
    <r>
      <rPr>
        <sz val="14"/>
        <color rgb="FF797C80"/>
        <rFont val="Times New Roman"/>
        <family val="1"/>
      </rPr>
      <t>VOLUMEN PRODUCIDO</t>
    </r>
  </si>
  <si>
    <r>
      <rPr>
        <sz val="14"/>
        <color rgb="FF797C80"/>
        <rFont val="Times New Roman"/>
        <family val="1"/>
      </rPr>
      <t>MES</t>
    </r>
  </si>
  <si>
    <r>
      <rPr>
        <sz val="14"/>
        <color rgb="FF797C80"/>
        <rFont val="Times New Roman"/>
        <family val="1"/>
      </rPr>
      <t>M3</t>
    </r>
  </si>
  <si>
    <r>
      <rPr>
        <sz val="14"/>
        <color rgb="FF797C80"/>
        <rFont val="Times New Roman"/>
        <family val="1"/>
      </rPr>
      <t>DICIEMBRE</t>
    </r>
  </si>
  <si>
    <r>
      <rPr>
        <sz val="14"/>
        <color rgb="FF797C80"/>
        <rFont val="Times New Roman"/>
        <family val="1"/>
      </rPr>
      <t>LA JOYITA</t>
    </r>
  </si>
  <si>
    <r>
      <rPr>
        <sz val="14"/>
        <color rgb="FF797C80"/>
        <rFont val="Times New Roman"/>
        <family val="1"/>
      </rPr>
      <t>VOLUMEN  PRODUCIDO</t>
    </r>
  </si>
  <si>
    <r>
      <rPr>
        <sz val="14"/>
        <color rgb="FF797C80"/>
        <rFont val="Times New Roman"/>
        <family val="1"/>
      </rPr>
      <t>CATALINA</t>
    </r>
  </si>
  <si>
    <r>
      <rPr>
        <sz val="6"/>
        <color rgb="FF343133"/>
        <rFont val="Arial"/>
        <family val="2"/>
      </rPr>
      <t>PRODUCC</t>
    </r>
    <r>
      <rPr>
        <sz val="6"/>
        <color rgb="FF231F18"/>
        <rFont val="Arial"/>
        <family val="2"/>
      </rPr>
      <t>I</t>
    </r>
    <r>
      <rPr>
        <sz val="6"/>
        <color rgb="FF343133"/>
        <rFont val="Arial"/>
        <family val="2"/>
      </rPr>
      <t xml:space="preserve">ON DE AGUA POTABLE </t>
    </r>
    <r>
      <rPr>
        <sz val="6"/>
        <color rgb="FF464444"/>
        <rFont val="Arial"/>
        <family val="2"/>
      </rPr>
      <t>(M</t>
    </r>
    <r>
      <rPr>
        <sz val="6"/>
        <color rgb="FF231F18"/>
        <rFont val="Arial"/>
        <family val="2"/>
      </rPr>
      <t>I</t>
    </r>
    <r>
      <rPr>
        <sz val="6"/>
        <color rgb="FF343133"/>
        <rFont val="Arial"/>
        <family val="2"/>
      </rPr>
      <t>L</t>
    </r>
    <r>
      <rPr>
        <sz val="6"/>
        <color rgb="FF231F18"/>
        <rFont val="Arial"/>
        <family val="2"/>
      </rPr>
      <t>L</t>
    </r>
    <r>
      <rPr>
        <sz val="6"/>
        <color rgb="FF343133"/>
        <rFont val="Arial"/>
        <family val="2"/>
      </rPr>
      <t>ONES DE GALONES)</t>
    </r>
  </si>
  <si>
    <r>
      <rPr>
        <sz val="6"/>
        <color rgb="FF343133"/>
        <rFont val="Arial"/>
        <family val="2"/>
      </rPr>
      <t xml:space="preserve">CAMPOS DE
</t>
    </r>
    <r>
      <rPr>
        <sz val="6"/>
        <color rgb="FF343133"/>
        <rFont val="Arial"/>
        <family val="2"/>
      </rPr>
      <t>POZOS</t>
    </r>
  </si>
  <si>
    <r>
      <rPr>
        <sz val="6"/>
        <color rgb="FF464444"/>
        <rFont val="Arial"/>
        <family val="2"/>
      </rPr>
      <t>ene</t>
    </r>
    <r>
      <rPr>
        <sz val="6"/>
        <color rgb="FF605B5D"/>
        <rFont val="Arial"/>
        <family val="2"/>
      </rPr>
      <t>-</t>
    </r>
    <r>
      <rPr>
        <sz val="6"/>
        <color rgb="FF343133"/>
        <rFont val="Arial"/>
        <family val="2"/>
      </rPr>
      <t>21</t>
    </r>
  </si>
  <si>
    <r>
      <rPr>
        <sz val="6"/>
        <color rgb="FF343133"/>
        <rFont val="Arial"/>
        <family val="2"/>
      </rPr>
      <t>feb-21</t>
    </r>
  </si>
  <si>
    <r>
      <rPr>
        <sz val="6"/>
        <color rgb="FF464444"/>
        <rFont val="Arial"/>
        <family val="2"/>
      </rPr>
      <t>mar</t>
    </r>
    <r>
      <rPr>
        <sz val="6"/>
        <color rgb="FF605B5D"/>
        <rFont val="Arial"/>
        <family val="2"/>
      </rPr>
      <t>-</t>
    </r>
    <r>
      <rPr>
        <sz val="6"/>
        <color rgb="FF343133"/>
        <rFont val="Arial"/>
        <family val="2"/>
      </rPr>
      <t>21</t>
    </r>
  </si>
  <si>
    <r>
      <rPr>
        <sz val="6"/>
        <color rgb="FF343133"/>
        <rFont val="Arial"/>
        <family val="2"/>
      </rPr>
      <t xml:space="preserve">Trimestre </t>
    </r>
    <r>
      <rPr>
        <sz val="6"/>
        <color rgb="FF231F18"/>
        <rFont val="Arial"/>
        <family val="2"/>
      </rPr>
      <t>E</t>
    </r>
    <r>
      <rPr>
        <sz val="6"/>
        <color rgb="FF464444"/>
        <rFont val="Arial"/>
        <family val="2"/>
      </rPr>
      <t>nero</t>
    </r>
    <r>
      <rPr>
        <sz val="6"/>
        <color rgb="FF706B6D"/>
        <rFont val="Arial"/>
        <family val="2"/>
      </rPr>
      <t>-</t>
    </r>
    <r>
      <rPr>
        <sz val="6"/>
        <color rgb="FF343133"/>
        <rFont val="Arial"/>
        <family val="2"/>
      </rPr>
      <t>Marzo</t>
    </r>
  </si>
  <si>
    <r>
      <rPr>
        <sz val="6"/>
        <color rgb="FF231F18"/>
        <rFont val="Arial"/>
        <family val="2"/>
      </rPr>
      <t>P</t>
    </r>
    <r>
      <rPr>
        <sz val="6"/>
        <color rgb="FF464444"/>
        <rFont val="Arial"/>
        <family val="2"/>
      </rPr>
      <t>rod</t>
    </r>
    <r>
      <rPr>
        <sz val="6"/>
        <color rgb="FF605B5D"/>
        <rFont val="Arial"/>
        <family val="2"/>
      </rPr>
      <t xml:space="preserve">. </t>
    </r>
    <r>
      <rPr>
        <sz val="6"/>
        <color rgb="FF231F18"/>
        <rFont val="Arial"/>
        <family val="2"/>
      </rPr>
      <t>T</t>
    </r>
    <r>
      <rPr>
        <sz val="6"/>
        <color rgb="FF464444"/>
        <rFont val="Arial"/>
        <family val="2"/>
      </rPr>
      <t>otal</t>
    </r>
  </si>
  <si>
    <r>
      <rPr>
        <sz val="6"/>
        <color rgb="FF231F18"/>
        <rFont val="Arial"/>
        <family val="2"/>
      </rPr>
      <t>P</t>
    </r>
    <r>
      <rPr>
        <sz val="6"/>
        <color rgb="FF464444"/>
        <rFont val="Arial"/>
        <family val="2"/>
      </rPr>
      <t>rom</t>
    </r>
    <r>
      <rPr>
        <sz val="6"/>
        <color rgb="FF706B6D"/>
        <rFont val="Arial"/>
        <family val="2"/>
      </rPr>
      <t xml:space="preserve">. </t>
    </r>
    <r>
      <rPr>
        <sz val="6"/>
        <color rgb="FF343133"/>
        <rFont val="Arial"/>
        <family val="2"/>
      </rPr>
      <t>Diario</t>
    </r>
  </si>
  <si>
    <r>
      <rPr>
        <sz val="6"/>
        <color rgb="FF343133"/>
        <rFont val="Arial"/>
        <family val="2"/>
      </rPr>
      <t>Prod</t>
    </r>
    <r>
      <rPr>
        <sz val="6"/>
        <color rgb="FF605B5D"/>
        <rFont val="Arial"/>
        <family val="2"/>
      </rPr>
      <t xml:space="preserve">. </t>
    </r>
    <r>
      <rPr>
        <sz val="6"/>
        <color rgb="FF343133"/>
        <rFont val="Arial"/>
        <family val="2"/>
      </rPr>
      <t>Tota</t>
    </r>
    <r>
      <rPr>
        <sz val="6"/>
        <color rgb="FF231F18"/>
        <rFont val="Arial"/>
        <family val="2"/>
      </rPr>
      <t>l</t>
    </r>
  </si>
  <si>
    <r>
      <rPr>
        <sz val="6"/>
        <color rgb="FF343133"/>
        <rFont val="Arial"/>
        <family val="2"/>
      </rPr>
      <t>Prom</t>
    </r>
    <r>
      <rPr>
        <sz val="6"/>
        <color rgb="FF706B6D"/>
        <rFont val="Arial"/>
        <family val="2"/>
      </rPr>
      <t xml:space="preserve">. </t>
    </r>
    <r>
      <rPr>
        <sz val="6"/>
        <color rgb="FF231F18"/>
        <rFont val="Arial"/>
        <family val="2"/>
      </rPr>
      <t>D</t>
    </r>
    <r>
      <rPr>
        <sz val="6"/>
        <color rgb="FF464444"/>
        <rFont val="Arial"/>
        <family val="2"/>
      </rPr>
      <t>iario</t>
    </r>
  </si>
  <si>
    <r>
      <rPr>
        <sz val="6"/>
        <color rgb="FF343133"/>
        <rFont val="Arial"/>
        <family val="2"/>
      </rPr>
      <t>Prod. Total</t>
    </r>
  </si>
  <si>
    <r>
      <rPr>
        <sz val="6"/>
        <color rgb="FF343133"/>
        <rFont val="Arial"/>
        <family val="2"/>
      </rPr>
      <t xml:space="preserve">Prom. </t>
    </r>
    <r>
      <rPr>
        <sz val="6"/>
        <color rgb="FF231F18"/>
        <rFont val="Arial"/>
        <family val="2"/>
      </rPr>
      <t>D</t>
    </r>
    <r>
      <rPr>
        <sz val="6"/>
        <color rgb="FF605B5D"/>
        <rFont val="Arial"/>
        <family val="2"/>
      </rPr>
      <t>i</t>
    </r>
    <r>
      <rPr>
        <sz val="6"/>
        <color rgb="FF464444"/>
        <rFont val="Arial"/>
        <family val="2"/>
      </rPr>
      <t>ario</t>
    </r>
  </si>
  <si>
    <r>
      <rPr>
        <sz val="6"/>
        <color rgb="FF343133"/>
        <rFont val="Arial"/>
        <family val="2"/>
      </rPr>
      <t>Prod</t>
    </r>
    <r>
      <rPr>
        <sz val="6"/>
        <color rgb="FF605B5D"/>
        <rFont val="Arial"/>
        <family val="2"/>
      </rPr>
      <t xml:space="preserve">. </t>
    </r>
    <r>
      <rPr>
        <sz val="6"/>
        <color rgb="FF343133"/>
        <rFont val="Arial"/>
        <family val="2"/>
      </rPr>
      <t>Total</t>
    </r>
  </si>
  <si>
    <r>
      <rPr>
        <sz val="6"/>
        <color rgb="FF231F18"/>
        <rFont val="Arial"/>
        <family val="2"/>
      </rPr>
      <t>P</t>
    </r>
    <r>
      <rPr>
        <sz val="6"/>
        <color rgb="FF343133"/>
        <rFont val="Arial"/>
        <family val="2"/>
      </rPr>
      <t>rom</t>
    </r>
    <r>
      <rPr>
        <sz val="6"/>
        <color rgb="FF706B6D"/>
        <rFont val="Arial"/>
        <family val="2"/>
      </rPr>
      <t xml:space="preserve">. </t>
    </r>
    <r>
      <rPr>
        <sz val="6"/>
        <color rgb="FF343133"/>
        <rFont val="Arial"/>
        <family val="2"/>
      </rPr>
      <t>Diario</t>
    </r>
  </si>
  <si>
    <r>
      <rPr>
        <sz val="6"/>
        <color rgb="FF343133"/>
        <rFont val="Arial"/>
        <family val="2"/>
      </rPr>
      <t>B</t>
    </r>
    <r>
      <rPr>
        <sz val="6"/>
        <color rgb="FF231F18"/>
        <rFont val="Arial"/>
        <family val="2"/>
      </rPr>
      <t>R</t>
    </r>
    <r>
      <rPr>
        <sz val="6"/>
        <color rgb="FF343133"/>
        <rFont val="Arial"/>
        <family val="2"/>
      </rPr>
      <t>UJUELAS</t>
    </r>
  </si>
  <si>
    <r>
      <rPr>
        <sz val="6"/>
        <color rgb="FF464444"/>
        <rFont val="Arial"/>
        <family val="2"/>
      </rPr>
      <t>CATA</t>
    </r>
    <r>
      <rPr>
        <sz val="6"/>
        <color rgb="FF231F18"/>
        <rFont val="Arial"/>
        <family val="2"/>
      </rPr>
      <t>LI</t>
    </r>
    <r>
      <rPr>
        <sz val="6"/>
        <color rgb="FF343133"/>
        <rFont val="Arial"/>
        <family val="2"/>
      </rPr>
      <t>NA</t>
    </r>
  </si>
  <si>
    <r>
      <rPr>
        <sz val="6"/>
        <color rgb="FF343133"/>
        <rFont val="Arial"/>
        <family val="2"/>
      </rPr>
      <t>JOYI</t>
    </r>
    <r>
      <rPr>
        <sz val="6"/>
        <color rgb="FF231F18"/>
        <rFont val="Arial"/>
        <family val="2"/>
      </rPr>
      <t>T</t>
    </r>
    <r>
      <rPr>
        <sz val="6"/>
        <color rgb="FF343133"/>
        <rFont val="Arial"/>
        <family val="2"/>
      </rPr>
      <t>A</t>
    </r>
  </si>
  <si>
    <r>
      <rPr>
        <sz val="6"/>
        <color rgb="FF343133"/>
        <rFont val="Arial"/>
        <family val="2"/>
      </rPr>
      <t>TO</t>
    </r>
    <r>
      <rPr>
        <sz val="6"/>
        <color rgb="FF231F18"/>
        <rFont val="Arial"/>
        <family val="2"/>
      </rPr>
      <t>T</t>
    </r>
    <r>
      <rPr>
        <sz val="6"/>
        <color rgb="FF464444"/>
        <rFont val="Arial"/>
        <family val="2"/>
      </rPr>
      <t>A</t>
    </r>
    <r>
      <rPr>
        <sz val="6"/>
        <color rgb="FF231F18"/>
        <rFont val="Arial"/>
        <family val="2"/>
      </rPr>
      <t>L</t>
    </r>
  </si>
  <si>
    <r>
      <rPr>
        <sz val="6.5"/>
        <color rgb="FF8E8C8A"/>
        <rFont val="Arial"/>
        <family val="2"/>
      </rPr>
      <t>C</t>
    </r>
    <r>
      <rPr>
        <sz val="6.5"/>
        <color rgb="FF7E7B70"/>
        <rFont val="Arial"/>
        <family val="2"/>
      </rPr>
      <t>A</t>
    </r>
    <r>
      <rPr>
        <sz val="6.5"/>
        <color rgb="FF8E8C8A"/>
        <rFont val="Arial"/>
        <family val="2"/>
      </rPr>
      <t>MPOS DE POZOS</t>
    </r>
  </si>
  <si>
    <r>
      <rPr>
        <sz val="6.5"/>
        <color rgb="FFA5A1A0"/>
        <rFont val="Arial"/>
        <family val="2"/>
      </rPr>
      <t>abr•</t>
    </r>
    <r>
      <rPr>
        <sz val="6.5"/>
        <color rgb="FF7E7B70"/>
        <rFont val="Arial"/>
        <family val="2"/>
      </rPr>
      <t>2l</t>
    </r>
  </si>
  <si>
    <r>
      <rPr>
        <sz val="6.5"/>
        <color rgb="FFA5A1A0"/>
        <rFont val="Arial"/>
        <family val="2"/>
      </rPr>
      <t>may-</t>
    </r>
    <r>
      <rPr>
        <sz val="6.5"/>
        <color rgb="FF7E7B70"/>
        <rFont val="Arial"/>
        <family val="2"/>
      </rPr>
      <t>2</t>
    </r>
    <r>
      <rPr>
        <sz val="6.5"/>
        <color rgb="FF8E8C8A"/>
        <rFont val="Arial"/>
        <family val="2"/>
      </rPr>
      <t>1</t>
    </r>
  </si>
  <si>
    <r>
      <rPr>
        <sz val="6.5"/>
        <color rgb="FFA5A1A0"/>
        <rFont val="Arial"/>
        <family val="2"/>
      </rPr>
      <t>j n-</t>
    </r>
    <r>
      <rPr>
        <sz val="6.5"/>
        <color rgb="FF7E7B70"/>
        <rFont val="Arial"/>
        <family val="2"/>
      </rPr>
      <t>2</t>
    </r>
    <r>
      <rPr>
        <sz val="6.5"/>
        <color rgb="FF8E8C8A"/>
        <rFont val="Arial"/>
        <family val="2"/>
      </rPr>
      <t>1</t>
    </r>
  </si>
  <si>
    <r>
      <rPr>
        <sz val="6.5"/>
        <color rgb="FF8E8C8A"/>
        <rFont val="Arial"/>
        <family val="2"/>
      </rPr>
      <t>Trimestre Abril-Junio</t>
    </r>
  </si>
  <si>
    <r>
      <rPr>
        <sz val="6.5"/>
        <color rgb="FF8E8C8A"/>
        <rFont val="Arial"/>
        <family val="2"/>
      </rPr>
      <t>Prod.Total</t>
    </r>
  </si>
  <si>
    <r>
      <rPr>
        <sz val="6.5"/>
        <color rgb="FF8E8C8A"/>
        <rFont val="Arial"/>
        <family val="2"/>
      </rPr>
      <t>Prom</t>
    </r>
    <r>
      <rPr>
        <sz val="6.5"/>
        <color rgb="FFB3B1B1"/>
        <rFont val="Arial"/>
        <family val="2"/>
      </rPr>
      <t xml:space="preserve">. </t>
    </r>
    <r>
      <rPr>
        <sz val="6.5"/>
        <color rgb="FF8E8C8A"/>
        <rFont val="Arial"/>
        <family val="2"/>
      </rPr>
      <t>Diario</t>
    </r>
  </si>
  <si>
    <r>
      <rPr>
        <i/>
        <sz val="6.5"/>
        <color rgb="FF8E8C8A"/>
        <rFont val="Arial"/>
        <family val="2"/>
      </rPr>
      <t>?rod</t>
    </r>
    <r>
      <rPr>
        <i/>
        <sz val="6.5"/>
        <color rgb="FFB3B1B1"/>
        <rFont val="Arial"/>
        <family val="2"/>
      </rPr>
      <t xml:space="preserve">. </t>
    </r>
    <r>
      <rPr>
        <sz val="6.5"/>
        <color rgb="FF7E7B70"/>
        <rFont val="Arial"/>
        <family val="2"/>
      </rPr>
      <t>T</t>
    </r>
    <r>
      <rPr>
        <sz val="6.5"/>
        <color rgb="FF8E8C8A"/>
        <rFont val="Arial"/>
        <family val="2"/>
      </rPr>
      <t>otal</t>
    </r>
  </si>
  <si>
    <r>
      <rPr>
        <sz val="6.5"/>
        <color rgb="FF8E8C8A"/>
        <rFont val="Arial"/>
        <family val="2"/>
      </rPr>
      <t>Prom. Diar</t>
    </r>
    <r>
      <rPr>
        <sz val="6.5"/>
        <color rgb="FFB3B1B1"/>
        <rFont val="Arial"/>
        <family val="2"/>
      </rPr>
      <t xml:space="preserve">io
</t>
    </r>
    <r>
      <rPr>
        <sz val="16"/>
        <color rgb="FFAAA559"/>
        <rFont val="Arial"/>
        <family val="2"/>
      </rPr>
      <t xml:space="preserve">-  </t>
    </r>
    <r>
      <rPr>
        <vertAlign val="subscript"/>
        <sz val="16"/>
        <color rgb="FFAAA559"/>
        <rFont val="Arial"/>
        <family val="2"/>
      </rPr>
      <t>-</t>
    </r>
  </si>
  <si>
    <r>
      <rPr>
        <sz val="6.5"/>
        <color rgb="FF8E8C8A"/>
        <rFont val="Arial"/>
        <family val="2"/>
      </rPr>
      <t>Prod.Tota</t>
    </r>
    <r>
      <rPr>
        <sz val="6.5"/>
        <color rgb="FFB3B1B1"/>
        <rFont val="Arial"/>
        <family val="2"/>
      </rPr>
      <t>l</t>
    </r>
  </si>
  <si>
    <r>
      <rPr>
        <sz val="6.5"/>
        <color rgb="FF8E8C8A"/>
        <rFont val="Arial"/>
        <family val="2"/>
      </rPr>
      <t>Prom</t>
    </r>
    <r>
      <rPr>
        <sz val="6.5"/>
        <color rgb="FFB3B1B1"/>
        <rFont val="Arial"/>
        <family val="2"/>
      </rPr>
      <t xml:space="preserve">. </t>
    </r>
    <r>
      <rPr>
        <sz val="6.5"/>
        <color rgb="FF8E8C8A"/>
        <rFont val="Arial"/>
        <family val="2"/>
      </rPr>
      <t>Diar</t>
    </r>
    <r>
      <rPr>
        <sz val="6.5"/>
        <color rgb="FFB3B1B1"/>
        <rFont val="Arial"/>
        <family val="2"/>
      </rPr>
      <t>i</t>
    </r>
    <r>
      <rPr>
        <sz val="6.5"/>
        <color rgb="FF8E8C8A"/>
        <rFont val="Arial"/>
        <family val="2"/>
      </rPr>
      <t>o</t>
    </r>
  </si>
  <si>
    <r>
      <rPr>
        <i/>
        <sz val="6.5"/>
        <color rgb="FF8E8C8A"/>
        <rFont val="Arial"/>
        <family val="2"/>
      </rPr>
      <t>?rod.</t>
    </r>
    <r>
      <rPr>
        <sz val="6.5"/>
        <color rgb="FF8E8C8A"/>
        <rFont val="Arial"/>
        <family val="2"/>
      </rPr>
      <t>To</t>
    </r>
    <r>
      <rPr>
        <sz val="6.5"/>
        <color rgb="FF7E7B70"/>
        <rFont val="Arial"/>
        <family val="2"/>
      </rPr>
      <t>t</t>
    </r>
    <r>
      <rPr>
        <sz val="6.5"/>
        <color rgb="FF8E8C8A"/>
        <rFont val="Arial"/>
        <family val="2"/>
      </rPr>
      <t>a</t>
    </r>
    <r>
      <rPr>
        <sz val="6.5"/>
        <color rgb="FFB3B1B1"/>
        <rFont val="Arial"/>
        <family val="2"/>
      </rPr>
      <t>l</t>
    </r>
  </si>
  <si>
    <r>
      <rPr>
        <sz val="6.5"/>
        <color rgb="FF8E8C8A"/>
        <rFont val="Arial"/>
        <family val="2"/>
      </rPr>
      <t>Pr</t>
    </r>
    <r>
      <rPr>
        <sz val="6.5"/>
        <color rgb="FF7E7B70"/>
        <rFont val="Arial"/>
        <family val="2"/>
      </rPr>
      <t>o</t>
    </r>
    <r>
      <rPr>
        <sz val="6.5"/>
        <color rgb="FF8E8C8A"/>
        <rFont val="Arial"/>
        <family val="2"/>
      </rPr>
      <t>m</t>
    </r>
    <r>
      <rPr>
        <sz val="6.5"/>
        <color rgb="FF7E7B70"/>
        <rFont val="Arial"/>
        <family val="2"/>
      </rPr>
      <t xml:space="preserve">. </t>
    </r>
    <r>
      <rPr>
        <sz val="6.5"/>
        <color rgb="FF8E8C8A"/>
        <rFont val="Arial"/>
        <family val="2"/>
      </rPr>
      <t xml:space="preserve">Diario
</t>
    </r>
    <r>
      <rPr>
        <sz val="19"/>
        <color rgb="FF9C933A"/>
        <rFont val="Times New Roman"/>
        <family val="1"/>
      </rPr>
      <t>--</t>
    </r>
  </si>
  <si>
    <r>
      <rPr>
        <sz val="7"/>
        <color rgb="FF8E8C8A"/>
        <rFont val="Times New Roman"/>
        <family val="1"/>
      </rPr>
      <t>BRUJUELAS</t>
    </r>
  </si>
  <si>
    <r>
      <rPr>
        <vertAlign val="superscript"/>
        <sz val="7"/>
        <color rgb="FFB3B1B1"/>
        <rFont val="Times New Roman"/>
        <family val="1"/>
      </rPr>
      <t xml:space="preserve">3 </t>
    </r>
    <r>
      <rPr>
        <b/>
        <i/>
        <sz val="4"/>
        <color rgb="FFA5A1A0"/>
        <rFont val="Times New Roman"/>
        <family val="1"/>
      </rPr>
      <t>-</t>
    </r>
    <r>
      <rPr>
        <vertAlign val="superscript"/>
        <sz val="7"/>
        <color rgb="FFB3B1B1"/>
        <rFont val="Times New Roman"/>
        <family val="1"/>
      </rPr>
      <t>•</t>
    </r>
    <r>
      <rPr>
        <b/>
        <i/>
        <sz val="4"/>
        <color rgb="FFA5A1A0"/>
        <rFont val="Times New Roman"/>
        <family val="1"/>
      </rPr>
      <t>L,-</t>
    </r>
    <r>
      <rPr>
        <vertAlign val="superscript"/>
        <sz val="7"/>
        <color rgb="FFA5A1A0"/>
        <rFont val="Times New Roman"/>
        <family val="1"/>
      </rPr>
      <t>•</t>
    </r>
    <r>
      <rPr>
        <b/>
        <i/>
        <sz val="4"/>
        <color rgb="FFA5A1A0"/>
        <rFont val="Times New Roman"/>
        <family val="1"/>
      </rPr>
      <t>&lt;</t>
    </r>
    <r>
      <rPr>
        <vertAlign val="superscript"/>
        <sz val="5.5"/>
        <color rgb="FF8E8C8A"/>
        <rFont val="Times New Roman"/>
        <family val="1"/>
      </rPr>
      <t>•</t>
    </r>
    <r>
      <rPr>
        <vertAlign val="superscript"/>
        <sz val="5.5"/>
        <color rgb="FFB3B1B1"/>
        <rFont val="Times New Roman"/>
        <family val="1"/>
      </rPr>
      <t>o</t>
    </r>
    <r>
      <rPr>
        <b/>
        <i/>
        <sz val="4"/>
        <color rgb="FFA5A1A0"/>
        <rFont val="Times New Roman"/>
        <family val="1"/>
      </rPr>
      <t>w.</t>
    </r>
    <r>
      <rPr>
        <vertAlign val="superscript"/>
        <sz val="5.5"/>
        <color rgb="FFB3B1B1"/>
        <rFont val="Times New Roman"/>
        <family val="1"/>
      </rPr>
      <t>,.</t>
    </r>
    <r>
      <rPr>
        <b/>
        <i/>
        <sz val="4"/>
        <color rgb="FFA5A1A0"/>
        <rFont val="Times New Roman"/>
        <family val="1"/>
      </rPr>
      <t>-i.</t>
    </r>
  </si>
  <si>
    <r>
      <rPr>
        <sz val="7.5"/>
        <color rgb="FFBFB872"/>
        <rFont val="Times New Roman"/>
        <family val="1"/>
      </rPr>
      <t xml:space="preserve">3¡¡ </t>
    </r>
    <r>
      <rPr>
        <sz val="7.5"/>
        <color rgb="FFAAA559"/>
        <rFont val="Times New Roman"/>
        <family val="1"/>
      </rPr>
      <t>-:.:.:.:</t>
    </r>
  </si>
  <si>
    <r>
      <rPr>
        <sz val="7"/>
        <color rgb="FFB3B1B1"/>
        <rFont val="Times New Roman"/>
        <family val="1"/>
      </rPr>
      <t>9S.:</t>
    </r>
    <r>
      <rPr>
        <sz val="7"/>
        <color rgb="FF8E8C8A"/>
        <rFont val="Times New Roman"/>
        <family val="1"/>
      </rPr>
      <t>:</t>
    </r>
    <r>
      <rPr>
        <sz val="7"/>
        <color rgb="FFB3B1B1"/>
        <rFont val="Times New Roman"/>
        <family val="1"/>
      </rPr>
      <t>95.</t>
    </r>
    <r>
      <rPr>
        <sz val="7"/>
        <color rgb="FFA5A1A0"/>
        <rFont val="Times New Roman"/>
        <family val="1"/>
      </rPr>
      <t>.!S</t>
    </r>
  </si>
  <si>
    <r>
      <rPr>
        <sz val="9.5"/>
        <color rgb="FF9C933A"/>
        <rFont val="Times New Roman"/>
        <family val="1"/>
      </rPr>
      <t>-</t>
    </r>
  </si>
  <si>
    <r>
      <rPr>
        <sz val="7"/>
        <color rgb="FFB3B1B1"/>
        <rFont val="Times New Roman"/>
        <family val="1"/>
      </rPr>
      <t>56:  5S3..,-,</t>
    </r>
  </si>
  <si>
    <r>
      <rPr>
        <sz val="13.5"/>
        <color rgb="FF9C933A"/>
        <rFont val="Arial"/>
        <family val="2"/>
      </rPr>
      <t>-</t>
    </r>
  </si>
  <si>
    <r>
      <rPr>
        <sz val="7"/>
        <color rgb="FFB3B1B1"/>
        <rFont val="Times New Roman"/>
        <family val="1"/>
      </rPr>
      <t>2.</t>
    </r>
    <r>
      <rPr>
        <i/>
        <sz val="11"/>
        <color rgb="FFB3B1B1"/>
        <rFont val="Times New Roman"/>
        <family val="1"/>
      </rPr>
      <t>·:a.</t>
    </r>
    <r>
      <rPr>
        <sz val="7"/>
        <color rgb="FFA5A1A0"/>
        <rFont val="Times New Roman"/>
        <family val="1"/>
      </rPr>
      <t xml:space="preserve">22s </t>
    </r>
    <r>
      <rPr>
        <sz val="7"/>
        <color rgb="FFB3B1B1"/>
        <rFont val="Times New Roman"/>
        <family val="1"/>
      </rPr>
      <t>.</t>
    </r>
    <r>
      <rPr>
        <sz val="9.5"/>
        <color rgb="FF8E8C8A"/>
        <rFont val="Arial"/>
        <family val="2"/>
      </rPr>
      <t>.:s</t>
    </r>
  </si>
  <si>
    <r>
      <rPr>
        <sz val="7"/>
        <color rgb="FF9C933A"/>
        <rFont val="Arial"/>
        <family val="2"/>
      </rPr>
      <t>9</t>
    </r>
    <r>
      <rPr>
        <sz val="7"/>
        <color rgb="FF796B13"/>
        <rFont val="Arial"/>
        <family val="2"/>
      </rPr>
      <t>.:</t>
    </r>
    <r>
      <rPr>
        <sz val="7"/>
        <color rgb="FF9C933A"/>
        <rFont val="Arial"/>
        <family val="2"/>
      </rPr>
      <t>.</t>
    </r>
    <r>
      <rPr>
        <sz val="7"/>
        <color rgb="FF796B13"/>
        <rFont val="Arial"/>
        <family val="2"/>
      </rPr>
      <t>.</t>
    </r>
    <r>
      <rPr>
        <sz val="7"/>
        <color rgb="FF85832B"/>
        <rFont val="Arial"/>
        <family val="2"/>
      </rPr>
      <t>.:3</t>
    </r>
  </si>
  <si>
    <r>
      <rPr>
        <sz val="6.5"/>
        <color rgb="FF8E8C8A"/>
        <rFont val="Arial"/>
        <family val="2"/>
      </rPr>
      <t>CATALINA</t>
    </r>
  </si>
  <si>
    <r>
      <rPr>
        <sz val="7"/>
        <color rgb="FFB3B1B1"/>
        <rFont val="Times New Roman"/>
        <family val="1"/>
      </rPr>
      <t>.:o9.éC6.26</t>
    </r>
  </si>
  <si>
    <r>
      <rPr>
        <sz val="8.5"/>
        <color rgb="FFAAA559"/>
        <rFont val="Times New Roman"/>
        <family val="1"/>
      </rPr>
      <t>:3.L3. :</t>
    </r>
  </si>
  <si>
    <r>
      <rPr>
        <sz val="7"/>
        <color rgb="FFA5A1A0"/>
        <rFont val="Times New Roman"/>
        <family val="1"/>
      </rPr>
      <t>393.025 SE</t>
    </r>
  </si>
  <si>
    <r>
      <rPr>
        <sz val="8"/>
        <color rgb="FFAAA559"/>
        <rFont val="Arial"/>
        <family val="2"/>
      </rPr>
      <t xml:space="preserve">:'.! </t>
    </r>
    <r>
      <rPr>
        <sz val="6.5"/>
        <color rgb="FFAAA559"/>
        <rFont val="Arial"/>
        <family val="2"/>
      </rPr>
      <t xml:space="preserve">o  </t>
    </r>
    <r>
      <rPr>
        <sz val="13"/>
        <color rgb="FFAAA559"/>
        <rFont val="Microsoft Sans Serif"/>
        <family val="2"/>
      </rPr>
      <t>�s</t>
    </r>
  </si>
  <si>
    <r>
      <rPr>
        <sz val="7"/>
        <color rgb="FFA5A1A0"/>
        <rFont val="Times New Roman"/>
        <family val="1"/>
      </rPr>
      <t>30</t>
    </r>
    <r>
      <rPr>
        <sz val="7"/>
        <color rgb="FFC1C3C3"/>
        <rFont val="Times New Roman"/>
        <family val="1"/>
      </rPr>
      <t>.</t>
    </r>
    <r>
      <rPr>
        <sz val="7"/>
        <color rgb="FFA5A1A0"/>
        <rFont val="Times New Roman"/>
        <family val="1"/>
      </rPr>
      <t>5:   :3</t>
    </r>
  </si>
  <si>
    <r>
      <rPr>
        <sz val="4.5"/>
        <color rgb="FFAAA559"/>
        <rFont val="Arial"/>
        <family val="2"/>
      </rPr>
      <t xml:space="preserve">:   </t>
    </r>
    <r>
      <rPr>
        <b/>
        <sz val="4.5"/>
        <color rgb="FF9C933A"/>
        <rFont val="Arial"/>
        <family val="2"/>
      </rPr>
      <t xml:space="preserve">---v   </t>
    </r>
    <r>
      <rPr>
        <sz val="4.5"/>
        <color rgb="FF9C933A"/>
        <rFont val="Arial"/>
        <family val="2"/>
      </rPr>
      <t>.:</t>
    </r>
  </si>
  <si>
    <r>
      <rPr>
        <sz val="7"/>
        <color rgb="FFA5A1A0"/>
        <rFont val="Times New Roman"/>
        <family val="1"/>
      </rPr>
      <t>a33.2.!3.3-!</t>
    </r>
  </si>
  <si>
    <r>
      <rPr>
        <sz val="7"/>
        <color rgb="FF9C933A"/>
        <rFont val="Arial"/>
        <family val="2"/>
      </rPr>
      <t xml:space="preserve">? </t>
    </r>
    <r>
      <rPr>
        <i/>
        <sz val="7.5"/>
        <color rgb="FF9C933A"/>
        <rFont val="Times New Roman"/>
        <family val="1"/>
      </rPr>
      <t>.55.25</t>
    </r>
  </si>
  <si>
    <r>
      <rPr>
        <sz val="6.5"/>
        <color rgb="FFA5A1A0"/>
        <rFont val="Arial"/>
        <family val="2"/>
      </rPr>
      <t>JOYITA</t>
    </r>
  </si>
  <si>
    <r>
      <rPr>
        <b/>
        <sz val="7"/>
        <color rgb="FFA5A1A0"/>
        <rFont val="Arial"/>
        <family val="2"/>
      </rPr>
      <t>é39</t>
    </r>
    <r>
      <rPr>
        <b/>
        <sz val="7"/>
        <color rgb="FFC1C3C3"/>
        <rFont val="Arial"/>
        <family val="2"/>
      </rPr>
      <t>,</t>
    </r>
    <r>
      <rPr>
        <b/>
        <sz val="7"/>
        <color rgb="FF8E8C8A"/>
        <rFont val="Arial"/>
        <family val="2"/>
      </rPr>
      <t>.1.:</t>
    </r>
    <r>
      <rPr>
        <b/>
        <sz val="7"/>
        <color rgb="FFB3B1B1"/>
        <rFont val="Arial"/>
        <family val="2"/>
      </rPr>
      <t xml:space="preserve">; </t>
    </r>
    <r>
      <rPr>
        <sz val="8"/>
        <color rgb="FFA5A1A0"/>
        <rFont val="Times New Roman"/>
        <family val="1"/>
      </rPr>
      <t>:7</t>
    </r>
  </si>
  <si>
    <r>
      <rPr>
        <sz val="7.5"/>
        <color rgb="FFAAA559"/>
        <rFont val="Times New Roman"/>
        <family val="1"/>
      </rPr>
      <t>20':'626.36</t>
    </r>
  </si>
  <si>
    <r>
      <rPr>
        <sz val="7"/>
        <color rgb="FFA5A1A0"/>
        <rFont val="Times New Roman"/>
        <family val="1"/>
      </rPr>
      <t>.:,7</t>
    </r>
    <r>
      <rPr>
        <sz val="7"/>
        <color rgb="FFD1D1D1"/>
        <rFont val="Times New Roman"/>
        <family val="1"/>
      </rPr>
      <t>,</t>
    </r>
    <r>
      <rPr>
        <sz val="7"/>
        <color rgb="FFB3B1B1"/>
        <rFont val="Times New Roman"/>
        <family val="1"/>
      </rPr>
      <t xml:space="preserve">753 </t>
    </r>
    <r>
      <rPr>
        <sz val="6"/>
        <color rgb="FFA5A1A0"/>
        <rFont val="Arial"/>
        <family val="2"/>
      </rPr>
      <t>.!,'.;</t>
    </r>
  </si>
  <si>
    <r>
      <rPr>
        <vertAlign val="subscript"/>
        <sz val="9.5"/>
        <color rgb="FF85832B"/>
        <rFont val="Times New Roman"/>
        <family val="1"/>
      </rPr>
      <t xml:space="preserve">-- </t>
    </r>
    <r>
      <rPr>
        <vertAlign val="superscript"/>
        <sz val="7"/>
        <color rgb="FF85832B"/>
        <rFont val="Times New Roman"/>
        <family val="1"/>
      </rPr>
      <t>.:</t>
    </r>
    <r>
      <rPr>
        <sz val="6.5"/>
        <color rgb="FF9C933A"/>
        <rFont val="Times New Roman"/>
        <family val="1"/>
      </rPr>
      <t xml:space="preserve">--  </t>
    </r>
    <r>
      <rPr>
        <sz val="6.5"/>
        <color rgb="FFAAA559"/>
        <rFont val="Times New Roman"/>
        <family val="1"/>
      </rPr>
      <t>:r:-</t>
    </r>
  </si>
  <si>
    <r>
      <rPr>
        <sz val="7"/>
        <color rgb="FFB3B1B1"/>
        <rFont val="Times New Roman"/>
        <family val="1"/>
      </rPr>
      <t>6.:5.763.53</t>
    </r>
  </si>
  <si>
    <r>
      <rPr>
        <vertAlign val="superscript"/>
        <sz val="3.5"/>
        <color rgb="FF9C933A"/>
        <rFont val="Arial"/>
        <family val="2"/>
      </rPr>
      <t xml:space="preserve">4        </t>
    </r>
    <r>
      <rPr>
        <vertAlign val="superscript"/>
        <sz val="7"/>
        <color rgb="FF85832B"/>
        <rFont val="Arial"/>
        <family val="2"/>
      </rPr>
      <t xml:space="preserve">..  </t>
    </r>
    <r>
      <rPr>
        <vertAlign val="superscript"/>
        <sz val="10.5"/>
        <color rgb="FF85832B"/>
        <rFont val="Arial"/>
        <family val="2"/>
      </rPr>
      <t xml:space="preserve">- </t>
    </r>
    <r>
      <rPr>
        <vertAlign val="superscript"/>
        <sz val="9.5"/>
        <color rgb="FF9C933A"/>
        <rFont val="Arial"/>
        <family val="2"/>
      </rPr>
      <t>..</t>
    </r>
    <r>
      <rPr>
        <sz val="15"/>
        <color rgb="FFAAA559"/>
        <rFont val="Arial"/>
        <family val="2"/>
      </rPr>
      <t>-</t>
    </r>
  </si>
  <si>
    <r>
      <rPr>
        <sz val="7"/>
        <color rgb="FFA5A1A0"/>
        <rFont val="Times New Roman"/>
        <family val="1"/>
      </rPr>
      <t xml:space="preserve">l.  </t>
    </r>
    <r>
      <rPr>
        <sz val="7"/>
        <color rgb="FFB3B1B1"/>
        <rFont val="Times New Roman"/>
        <family val="1"/>
      </rPr>
      <t>722.S.:O.lS</t>
    </r>
  </si>
  <si>
    <r>
      <rPr>
        <sz val="9.5"/>
        <color rgb="FF9C933A"/>
        <rFont val="Times New Roman"/>
        <family val="1"/>
      </rPr>
      <t>:a :.:,</t>
    </r>
    <r>
      <rPr>
        <sz val="11"/>
        <color rgb="FF9C933A"/>
        <rFont val="Times New Roman"/>
        <family val="1"/>
      </rPr>
      <t>·s</t>
    </r>
  </si>
  <si>
    <r>
      <rPr>
        <sz val="6.5"/>
        <color rgb="FF8E8C8A"/>
        <rFont val="Arial"/>
        <family val="2"/>
      </rPr>
      <t>TOT</t>
    </r>
    <r>
      <rPr>
        <sz val="6.5"/>
        <color rgb="FF7E7B70"/>
        <rFont val="Arial"/>
        <family val="2"/>
      </rPr>
      <t>A</t>
    </r>
    <r>
      <rPr>
        <sz val="6.5"/>
        <color rgb="FF8E8C8A"/>
        <rFont val="Arial"/>
        <family val="2"/>
      </rPr>
      <t>L</t>
    </r>
  </si>
  <si>
    <r>
      <rPr>
        <sz val="10.5"/>
        <color rgb="FFA5A1A0"/>
        <rFont val="Times New Roman"/>
        <family val="1"/>
      </rPr>
      <t>:?.co:.</t>
    </r>
    <r>
      <rPr>
        <sz val="10.5"/>
        <color rgb="FF8E8C8A"/>
        <rFont val="Times New Roman"/>
        <family val="1"/>
      </rPr>
      <t>.:·:</t>
    </r>
    <r>
      <rPr>
        <sz val="10.5"/>
        <color rgb="FFB3B1B1"/>
        <rFont val="Times New Roman"/>
        <family val="1"/>
      </rPr>
      <t>es</t>
    </r>
  </si>
  <si>
    <r>
      <rPr>
        <sz val="7"/>
        <color rgb="FFA5A1A0"/>
        <rFont val="Times New Roman"/>
        <family val="1"/>
      </rPr>
      <t>:.SS.:.9SZ 65</t>
    </r>
  </si>
  <si>
    <r>
      <rPr>
        <b/>
        <sz val="7.5"/>
        <color rgb="FFA5A1A0"/>
        <rFont val="Times New Roman"/>
        <family val="1"/>
      </rPr>
      <t>:,.19;.53- 53</t>
    </r>
  </si>
  <si>
    <r>
      <rPr>
        <b/>
        <sz val="7"/>
        <color rgb="FFA5A1A0"/>
        <rFont val="Times New Roman"/>
        <family val="1"/>
      </rPr>
      <t>3</t>
    </r>
    <r>
      <rPr>
        <b/>
        <sz val="7"/>
        <color rgb="FF9A977E"/>
        <rFont val="Times New Roman"/>
        <family val="1"/>
      </rPr>
      <t xml:space="preserve">5'! </t>
    </r>
    <r>
      <rPr>
        <b/>
        <sz val="7"/>
        <color rgb="FF7E7B70"/>
        <rFont val="Times New Roman"/>
        <family val="1"/>
      </rPr>
      <t>.:</t>
    </r>
    <r>
      <rPr>
        <b/>
        <sz val="7"/>
        <color rgb="FF9A977E"/>
        <rFont val="Times New Roman"/>
        <family val="1"/>
      </rPr>
      <t>:2.</t>
    </r>
    <r>
      <rPr>
        <b/>
        <sz val="7"/>
        <color rgb="FFA5A1A0"/>
        <rFont val="Times New Roman"/>
        <family val="1"/>
      </rPr>
      <t>:</t>
    </r>
    <r>
      <rPr>
        <b/>
        <sz val="7"/>
        <color rgb="FF9A977E"/>
        <rFont val="Times New Roman"/>
        <family val="1"/>
      </rPr>
      <t>2</t>
    </r>
  </si>
  <si>
    <r>
      <rPr>
        <b/>
        <sz val="7"/>
        <color rgb="FF7E7B70"/>
        <rFont val="Arial"/>
        <family val="2"/>
      </rPr>
      <t>..!</t>
    </r>
    <r>
      <rPr>
        <b/>
        <sz val="7"/>
        <color rgb="FFA5A1A0"/>
        <rFont val="Arial"/>
        <family val="2"/>
      </rPr>
      <t>7</t>
    </r>
  </si>
  <si>
    <r>
      <rPr>
        <b/>
        <sz val="7"/>
        <color rgb="FFA5A1A0"/>
        <rFont val="Arial"/>
        <family val="2"/>
      </rPr>
      <t>.     .</t>
    </r>
  </si>
  <si>
    <r>
      <rPr>
        <b/>
        <sz val="7"/>
        <rFont val="Calibri"/>
        <family val="2"/>
      </rPr>
      <t>PRODUCCION DE AGUA POTABLE (M3/Mes)</t>
    </r>
  </si>
  <si>
    <r>
      <rPr>
        <b/>
        <sz val="7"/>
        <rFont val="Calibri"/>
        <family val="2"/>
      </rPr>
      <t xml:space="preserve">CAMPOS DE
</t>
    </r>
    <r>
      <rPr>
        <b/>
        <sz val="7"/>
        <rFont val="Calibri"/>
        <family val="2"/>
      </rPr>
      <t>POZOS</t>
    </r>
  </si>
  <si>
    <r>
      <rPr>
        <b/>
        <sz val="7"/>
        <rFont val="Calibri"/>
        <family val="2"/>
      </rPr>
      <t>jul-21</t>
    </r>
  </si>
  <si>
    <r>
      <rPr>
        <b/>
        <sz val="7"/>
        <rFont val="Calibri"/>
        <family val="2"/>
      </rPr>
      <t>ago-21</t>
    </r>
  </si>
  <si>
    <r>
      <rPr>
        <b/>
        <sz val="7"/>
        <rFont val="Calibri"/>
        <family val="2"/>
      </rPr>
      <t>sep-21</t>
    </r>
  </si>
  <si>
    <r>
      <rPr>
        <b/>
        <sz val="7"/>
        <rFont val="Calibri"/>
        <family val="2"/>
      </rPr>
      <t>Trimestre Julio-Septiembre</t>
    </r>
  </si>
  <si>
    <r>
      <rPr>
        <b/>
        <sz val="7"/>
        <rFont val="Calibri"/>
        <family val="2"/>
      </rPr>
      <t>Prod. Total</t>
    </r>
  </si>
  <si>
    <r>
      <rPr>
        <b/>
        <sz val="7"/>
        <rFont val="Calibri"/>
        <family val="2"/>
      </rPr>
      <t>Prom. Diario</t>
    </r>
  </si>
  <si>
    <r>
      <rPr>
        <b/>
        <sz val="7"/>
        <rFont val="Calibri"/>
        <family val="2"/>
      </rPr>
      <t>BRUJUELAS</t>
    </r>
  </si>
  <si>
    <r>
      <rPr>
        <b/>
        <sz val="7"/>
        <rFont val="Calibri"/>
        <family val="2"/>
      </rPr>
      <t>CATALINA</t>
    </r>
  </si>
  <si>
    <r>
      <rPr>
        <b/>
        <sz val="7"/>
        <rFont val="Calibri"/>
        <family val="2"/>
      </rPr>
      <t>JOYITA</t>
    </r>
  </si>
  <si>
    <r>
      <rPr>
        <b/>
        <sz val="7"/>
        <rFont val="Calibri"/>
        <family val="2"/>
      </rPr>
      <t>TOTAL</t>
    </r>
  </si>
  <si>
    <r>
      <rPr>
        <sz val="6"/>
        <color rgb="FF4D4D4B"/>
        <rFont val="Arial"/>
        <family val="2"/>
      </rPr>
      <t xml:space="preserve">CAMPOS DE
</t>
    </r>
    <r>
      <rPr>
        <sz val="6"/>
        <color rgb="FF4D4D4B"/>
        <rFont val="Arial"/>
        <family val="2"/>
      </rPr>
      <t>POZOS</t>
    </r>
  </si>
  <si>
    <r>
      <rPr>
        <sz val="6"/>
        <color rgb="FF383836"/>
        <rFont val="Arial"/>
        <family val="2"/>
      </rPr>
      <t>abr</t>
    </r>
    <r>
      <rPr>
        <sz val="6"/>
        <color rgb="FF696969"/>
        <rFont val="Arial"/>
        <family val="2"/>
      </rPr>
      <t>-</t>
    </r>
    <r>
      <rPr>
        <sz val="6"/>
        <color rgb="FF4D4D4B"/>
        <rFont val="Arial"/>
        <family val="2"/>
      </rPr>
      <t>22</t>
    </r>
  </si>
  <si>
    <r>
      <rPr>
        <sz val="6"/>
        <color rgb="FF4D4D4B"/>
        <rFont val="Arial"/>
        <family val="2"/>
      </rPr>
      <t>may-22</t>
    </r>
  </si>
  <si>
    <r>
      <rPr>
        <sz val="6"/>
        <color rgb="FF4D4D4B"/>
        <rFont val="Arial"/>
        <family val="2"/>
      </rPr>
      <t>jun-22</t>
    </r>
  </si>
  <si>
    <r>
      <rPr>
        <sz val="6"/>
        <color rgb="FF4D4D4B"/>
        <rFont val="Arial"/>
        <family val="2"/>
      </rPr>
      <t>Tr</t>
    </r>
    <r>
      <rPr>
        <sz val="6"/>
        <color rgb="FF696969"/>
        <rFont val="Arial"/>
        <family val="2"/>
      </rPr>
      <t>i</t>
    </r>
    <r>
      <rPr>
        <sz val="6"/>
        <color rgb="FF4D4D4B"/>
        <rFont val="Arial"/>
        <family val="2"/>
      </rPr>
      <t>mestre Abril</t>
    </r>
    <r>
      <rPr>
        <sz val="6"/>
        <color rgb="FF242423"/>
        <rFont val="Arial"/>
        <family val="2"/>
      </rPr>
      <t>-J</t>
    </r>
    <r>
      <rPr>
        <sz val="6"/>
        <color rgb="FF4D4D4B"/>
        <rFont val="Arial"/>
        <family val="2"/>
      </rPr>
      <t>unio</t>
    </r>
  </si>
  <si>
    <r>
      <rPr>
        <sz val="6"/>
        <color rgb="FF4D4D4B"/>
        <rFont val="Arial"/>
        <family val="2"/>
      </rPr>
      <t>Prod</t>
    </r>
    <r>
      <rPr>
        <sz val="6"/>
        <color rgb="FF242423"/>
        <rFont val="Arial"/>
        <family val="2"/>
      </rPr>
      <t xml:space="preserve">. </t>
    </r>
    <r>
      <rPr>
        <sz val="6"/>
        <color rgb="FF383836"/>
        <rFont val="Arial"/>
        <family val="2"/>
      </rPr>
      <t>Total</t>
    </r>
  </si>
  <si>
    <r>
      <rPr>
        <b/>
        <sz val="6"/>
        <color rgb="FF4D4D4B"/>
        <rFont val="Arial"/>
        <family val="2"/>
      </rPr>
      <t>Prom. Diario</t>
    </r>
  </si>
  <si>
    <r>
      <rPr>
        <sz val="6"/>
        <color rgb="FF4D4D4B"/>
        <rFont val="Arial"/>
        <family val="2"/>
      </rPr>
      <t>Prod.</t>
    </r>
    <r>
      <rPr>
        <sz val="6"/>
        <color rgb="FF383836"/>
        <rFont val="Arial"/>
        <family val="2"/>
      </rPr>
      <t>Total</t>
    </r>
  </si>
  <si>
    <r>
      <rPr>
        <b/>
        <sz val="6"/>
        <color rgb="FF242423"/>
        <rFont val="Arial"/>
        <family val="2"/>
      </rPr>
      <t>P</t>
    </r>
    <r>
      <rPr>
        <b/>
        <sz val="6"/>
        <color rgb="FF4D4D4B"/>
        <rFont val="Arial"/>
        <family val="2"/>
      </rPr>
      <t>rom</t>
    </r>
    <r>
      <rPr>
        <b/>
        <sz val="6"/>
        <color rgb="FF242423"/>
        <rFont val="Arial"/>
        <family val="2"/>
      </rPr>
      <t xml:space="preserve">. </t>
    </r>
    <r>
      <rPr>
        <b/>
        <sz val="6"/>
        <color rgb="FF383836"/>
        <rFont val="Arial"/>
        <family val="2"/>
      </rPr>
      <t>Diario</t>
    </r>
  </si>
  <si>
    <r>
      <rPr>
        <sz val="6"/>
        <color rgb="FF242423"/>
        <rFont val="Arial"/>
        <family val="2"/>
      </rPr>
      <t>P</t>
    </r>
    <r>
      <rPr>
        <sz val="6"/>
        <color rgb="FF4D4D4B"/>
        <rFont val="Arial"/>
        <family val="2"/>
      </rPr>
      <t xml:space="preserve">rod. </t>
    </r>
    <r>
      <rPr>
        <sz val="6"/>
        <color rgb="FF383836"/>
        <rFont val="Arial"/>
        <family val="2"/>
      </rPr>
      <t>Total</t>
    </r>
  </si>
  <si>
    <r>
      <rPr>
        <sz val="6"/>
        <color rgb="FF383836"/>
        <rFont val="Arial"/>
        <family val="2"/>
      </rPr>
      <t xml:space="preserve">Prom. </t>
    </r>
    <r>
      <rPr>
        <sz val="6"/>
        <color rgb="FF242423"/>
        <rFont val="Arial"/>
        <family val="2"/>
      </rPr>
      <t>D</t>
    </r>
    <r>
      <rPr>
        <sz val="6"/>
        <color rgb="FF4D4D4B"/>
        <rFont val="Arial"/>
        <family val="2"/>
      </rPr>
      <t>iario</t>
    </r>
  </si>
  <si>
    <r>
      <rPr>
        <sz val="6"/>
        <color rgb="FF4D4D4B"/>
        <rFont val="Arial"/>
        <family val="2"/>
      </rPr>
      <t>Prod.Tota</t>
    </r>
    <r>
      <rPr>
        <sz val="6"/>
        <color rgb="FF242423"/>
        <rFont val="Arial"/>
        <family val="2"/>
      </rPr>
      <t>l</t>
    </r>
  </si>
  <si>
    <r>
      <rPr>
        <sz val="6"/>
        <color rgb="FF4D4D4B"/>
        <rFont val="Arial"/>
        <family val="2"/>
      </rPr>
      <t xml:space="preserve">Prom. </t>
    </r>
    <r>
      <rPr>
        <sz val="6"/>
        <color rgb="FF383836"/>
        <rFont val="Arial"/>
        <family val="2"/>
      </rPr>
      <t>Diario</t>
    </r>
  </si>
  <si>
    <r>
      <rPr>
        <sz val="6"/>
        <color rgb="FF383836"/>
        <rFont val="Arial"/>
        <family val="2"/>
      </rPr>
      <t>BRUJUElAS</t>
    </r>
  </si>
  <si>
    <r>
      <rPr>
        <sz val="6"/>
        <color rgb="FF4D4D4B"/>
        <rFont val="Arial"/>
        <family val="2"/>
      </rPr>
      <t>CATALINA</t>
    </r>
  </si>
  <si>
    <r>
      <rPr>
        <sz val="6"/>
        <color rgb="FF4D4D4B"/>
        <rFont val="Arial"/>
        <family val="2"/>
      </rPr>
      <t>JOYITA</t>
    </r>
  </si>
  <si>
    <r>
      <rPr>
        <sz val="6"/>
        <color rgb="FF383836"/>
        <rFont val="Arial"/>
        <family val="2"/>
      </rPr>
      <t>TOTAL</t>
    </r>
  </si>
  <si>
    <r>
      <rPr>
        <sz val="6.5"/>
        <color rgb="FF4D4D4B"/>
        <rFont val="Times New Roman"/>
        <family val="1"/>
      </rPr>
      <t>1</t>
    </r>
    <r>
      <rPr>
        <sz val="6.5"/>
        <color rgb="FF696969"/>
        <rFont val="Times New Roman"/>
        <family val="1"/>
      </rPr>
      <t>,43</t>
    </r>
    <r>
      <rPr>
        <sz val="6.5"/>
        <color rgb="FF4D4D4B"/>
        <rFont val="Times New Roman"/>
        <family val="1"/>
      </rPr>
      <t>7.</t>
    </r>
    <r>
      <rPr>
        <sz val="6.5"/>
        <color rgb="FF7B7B79"/>
        <rFont val="Times New Roman"/>
        <family val="1"/>
      </rPr>
      <t>004.80</t>
    </r>
  </si>
  <si>
    <r>
      <rPr>
        <b/>
        <sz val="6.5"/>
        <color rgb="FF42423F"/>
        <rFont val="Times New Roman"/>
        <family val="1"/>
      </rPr>
      <t xml:space="preserve">CAMPOS </t>
    </r>
    <r>
      <rPr>
        <b/>
        <sz val="6.5"/>
        <color rgb="FF2F2F2D"/>
        <rFont val="Times New Roman"/>
        <family val="1"/>
      </rPr>
      <t xml:space="preserve">DE
</t>
    </r>
    <r>
      <rPr>
        <sz val="6.5"/>
        <color rgb="FF42423F"/>
        <rFont val="Times New Roman"/>
        <family val="1"/>
      </rPr>
      <t>POZOS</t>
    </r>
  </si>
  <si>
    <r>
      <rPr>
        <sz val="6.5"/>
        <color rgb="FF2F2F2D"/>
        <rFont val="Times New Roman"/>
        <family val="1"/>
      </rPr>
      <t>jul-22</t>
    </r>
  </si>
  <si>
    <r>
      <rPr>
        <b/>
        <sz val="5.5"/>
        <color rgb="FF2F2F2D"/>
        <rFont val="Arial"/>
        <family val="2"/>
      </rPr>
      <t>ago-22</t>
    </r>
  </si>
  <si>
    <r>
      <rPr>
        <b/>
        <sz val="5.5"/>
        <color rgb="FF2F2F2D"/>
        <rFont val="Arial"/>
        <family val="2"/>
      </rPr>
      <t>sep-22</t>
    </r>
  </si>
  <si>
    <r>
      <rPr>
        <sz val="6.5"/>
        <color rgb="FF42423F"/>
        <rFont val="Times New Roman"/>
        <family val="1"/>
      </rPr>
      <t>Tr</t>
    </r>
    <r>
      <rPr>
        <sz val="6.5"/>
        <color rgb="FF1C1C1C"/>
        <rFont val="Times New Roman"/>
        <family val="1"/>
      </rPr>
      <t>im</t>
    </r>
    <r>
      <rPr>
        <sz val="6.5"/>
        <color rgb="FF42423F"/>
        <rFont val="Times New Roman"/>
        <family val="1"/>
      </rPr>
      <t xml:space="preserve">estre </t>
    </r>
    <r>
      <rPr>
        <sz val="6.5"/>
        <color rgb="FF2F2F2D"/>
        <rFont val="Times New Roman"/>
        <family val="1"/>
      </rPr>
      <t>Julio-Septiembre</t>
    </r>
  </si>
  <si>
    <r>
      <rPr>
        <sz val="6.5"/>
        <color rgb="FF2F2F2D"/>
        <rFont val="Times New Roman"/>
        <family val="1"/>
      </rPr>
      <t>Prod. Total</t>
    </r>
  </si>
  <si>
    <r>
      <rPr>
        <b/>
        <sz val="5.5"/>
        <color rgb="FF2F2F2D"/>
        <rFont val="Arial"/>
        <family val="2"/>
      </rPr>
      <t>Prorn. Diaño</t>
    </r>
  </si>
  <si>
    <r>
      <rPr>
        <sz val="6.5"/>
        <color rgb="FF42423F"/>
        <rFont val="Times New Roman"/>
        <family val="1"/>
      </rPr>
      <t>Prod</t>
    </r>
    <r>
      <rPr>
        <sz val="6.5"/>
        <color rgb="FF1C1C1C"/>
        <rFont val="Times New Roman"/>
        <family val="1"/>
      </rPr>
      <t xml:space="preserve">. </t>
    </r>
    <r>
      <rPr>
        <sz val="6.5"/>
        <color rgb="FF2F2F2D"/>
        <rFont val="Times New Roman"/>
        <family val="1"/>
      </rPr>
      <t>Total</t>
    </r>
  </si>
  <si>
    <r>
      <rPr>
        <b/>
        <sz val="5.5"/>
        <color rgb="FF2F2F2D"/>
        <rFont val="Arial"/>
        <family val="2"/>
      </rPr>
      <t>Prom. Diario</t>
    </r>
  </si>
  <si>
    <r>
      <rPr>
        <sz val="6.5"/>
        <color rgb="FF2F2F2D"/>
        <rFont val="Times New Roman"/>
        <family val="1"/>
      </rPr>
      <t>Prod.Total</t>
    </r>
  </si>
  <si>
    <r>
      <rPr>
        <b/>
        <sz val="6"/>
        <color rgb="FF2F2F2D"/>
        <rFont val="Times New Roman"/>
        <family val="1"/>
      </rPr>
      <t xml:space="preserve">Prod. </t>
    </r>
    <r>
      <rPr>
        <sz val="6.5"/>
        <color rgb="FF42423F"/>
        <rFont val="Times New Roman"/>
        <family val="1"/>
      </rPr>
      <t>Tota</t>
    </r>
    <r>
      <rPr>
        <sz val="6.5"/>
        <color rgb="FF1C1C1C"/>
        <rFont val="Times New Roman"/>
        <family val="1"/>
      </rPr>
      <t>l</t>
    </r>
  </si>
  <si>
    <r>
      <rPr>
        <b/>
        <sz val="5.5"/>
        <color rgb="FF42423F"/>
        <rFont val="Arial"/>
        <family val="2"/>
      </rPr>
      <t xml:space="preserve">Prom. </t>
    </r>
    <r>
      <rPr>
        <b/>
        <sz val="5.5"/>
        <color rgb="FF2F2F2D"/>
        <rFont val="Arial"/>
        <family val="2"/>
      </rPr>
      <t>Diario</t>
    </r>
  </si>
  <si>
    <r>
      <rPr>
        <b/>
        <sz val="6.5"/>
        <color rgb="FF2F2F2D"/>
        <rFont val="Times New Roman"/>
        <family val="1"/>
      </rPr>
      <t>BRUJUELAS</t>
    </r>
  </si>
  <si>
    <r>
      <rPr>
        <b/>
        <sz val="6.5"/>
        <color rgb="FF42423F"/>
        <rFont val="Times New Roman"/>
        <family val="1"/>
      </rPr>
      <t>CATAUNA</t>
    </r>
  </si>
  <si>
    <r>
      <rPr>
        <b/>
        <sz val="6.5"/>
        <color rgb="FF1C1C1C"/>
        <rFont val="Times New Roman"/>
        <family val="1"/>
      </rPr>
      <t>J</t>
    </r>
    <r>
      <rPr>
        <b/>
        <sz val="6.5"/>
        <color rgb="FF42423F"/>
        <rFont val="Times New Roman"/>
        <family val="1"/>
      </rPr>
      <t>OYITA</t>
    </r>
  </si>
  <si>
    <r>
      <rPr>
        <b/>
        <vertAlign val="superscript"/>
        <sz val="6.5"/>
        <color rgb="FF42423F"/>
        <rFont val="Times New Roman"/>
        <family val="1"/>
      </rPr>
      <t xml:space="preserve">TOTAL          </t>
    </r>
    <r>
      <rPr>
        <b/>
        <sz val="9"/>
        <color rgb="FF42423F"/>
        <rFont val="Arial"/>
        <family val="2"/>
      </rPr>
      <t xml:space="preserve">1 </t>
    </r>
    <r>
      <rPr>
        <sz val="6.5"/>
        <color rgb="FF42423F"/>
        <rFont val="Times New Roman"/>
        <family val="1"/>
      </rPr>
      <t>2,710,981.29</t>
    </r>
  </si>
  <si>
    <r>
      <rPr>
        <b/>
        <sz val="12"/>
        <color theme="0"/>
        <rFont val="Aptos Narrow"/>
        <family val="2"/>
        <scheme val="minor"/>
      </rPr>
      <t>*</t>
    </r>
    <r>
      <rPr>
        <b/>
        <sz val="12"/>
        <color theme="1"/>
        <rFont val="Aptos Narrow"/>
        <family val="2"/>
        <scheme val="minor"/>
      </rPr>
      <t xml:space="preserve"> ABRIL 2025</t>
    </r>
  </si>
  <si>
    <r>
      <rPr>
        <b/>
        <sz val="12"/>
        <color theme="0"/>
        <rFont val="Aptos Narrow"/>
        <family val="2"/>
        <scheme val="minor"/>
      </rPr>
      <t>*</t>
    </r>
    <r>
      <rPr>
        <b/>
        <sz val="12"/>
        <color theme="1"/>
        <rFont val="Aptos Narrow"/>
        <family val="2"/>
        <scheme val="minor"/>
      </rPr>
      <t xml:space="preserve"> MAYO 2025</t>
    </r>
  </si>
  <si>
    <r>
      <rPr>
        <b/>
        <sz val="12"/>
        <color theme="0"/>
        <rFont val="Aptos Narrow"/>
        <family val="2"/>
        <scheme val="minor"/>
      </rPr>
      <t>*</t>
    </r>
    <r>
      <rPr>
        <b/>
        <sz val="12"/>
        <color theme="1"/>
        <rFont val="Aptos Narrow"/>
        <family val="2"/>
        <scheme val="minor"/>
      </rPr>
      <t xml:space="preserve"> JUNIO 2025</t>
    </r>
  </si>
  <si>
    <t>BRUJUELA</t>
  </si>
  <si>
    <t>SEMANA</t>
  </si>
  <si>
    <t>VOLUMEN PRODUCIDO</t>
  </si>
  <si>
    <t>MES</t>
  </si>
  <si>
    <r>
      <t>M</t>
    </r>
    <r>
      <rPr>
        <b/>
        <sz val="11"/>
        <color theme="1"/>
        <rFont val="Calibri"/>
        <family val="2"/>
      </rPr>
      <t>³</t>
    </r>
  </si>
  <si>
    <t>ABRIL</t>
  </si>
  <si>
    <t>MAYO</t>
  </si>
  <si>
    <t>JUNIO</t>
  </si>
  <si>
    <t>LA JOYITA</t>
  </si>
  <si>
    <r>
      <t>M</t>
    </r>
    <r>
      <rPr>
        <sz val="11"/>
        <color theme="1"/>
        <rFont val="Calibri"/>
        <family val="2"/>
      </rPr>
      <t>³</t>
    </r>
  </si>
  <si>
    <t>CATALINA</t>
  </si>
  <si>
    <r>
      <rPr>
        <b/>
        <sz val="12"/>
        <color theme="0"/>
        <rFont val="Aptos Narrow"/>
        <family val="2"/>
        <scheme val="minor"/>
      </rPr>
      <t>*</t>
    </r>
    <r>
      <rPr>
        <b/>
        <sz val="12"/>
        <color theme="1"/>
        <rFont val="Aptos Narrow"/>
        <family val="2"/>
        <scheme val="minor"/>
      </rPr>
      <t xml:space="preserve"> SEPTIEMBRE 2025</t>
    </r>
  </si>
  <si>
    <t>JULIO</t>
  </si>
  <si>
    <t>AGOSTO</t>
  </si>
  <si>
    <r>
      <rPr>
        <b/>
        <sz val="12"/>
        <color theme="0"/>
        <rFont val="Aptos Narrow"/>
        <family val="2"/>
        <scheme val="minor"/>
      </rPr>
      <t>*</t>
    </r>
    <r>
      <rPr>
        <b/>
        <sz val="12"/>
        <color theme="1"/>
        <rFont val="Aptos Narrow"/>
        <family val="2"/>
        <scheme val="minor"/>
      </rPr>
      <t xml:space="preserve"> JULIO 2025</t>
    </r>
  </si>
  <si>
    <r>
      <rPr>
        <b/>
        <sz val="12"/>
        <color theme="0"/>
        <rFont val="Aptos Narrow"/>
        <family val="2"/>
        <scheme val="minor"/>
      </rPr>
      <t>*</t>
    </r>
    <r>
      <rPr>
        <b/>
        <sz val="12"/>
        <color theme="1"/>
        <rFont val="Aptos Narrow"/>
        <family val="2"/>
        <scheme val="minor"/>
      </rPr>
      <t xml:space="preserve"> AGOSTO 2025</t>
    </r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</si>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</sst>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"/>
  </numFmts>
  <fonts count="223" x14ac:knownFonts="1">
    <font>
      <sz val="11"/>
      <color theme="1"/>
      <name val="Aptos Narrow"/>
      <family val="2"/>
      <scheme val="minor"/>
    </font>
    <font>
      <sz val="17"/>
      <name val="Arial"/>
      <family val="2"/>
    </font>
    <font>
      <sz val="17"/>
      <color rgb="FF6B6B6E"/>
      <name val="Arial"/>
      <family val="2"/>
    </font>
    <font>
      <sz val="17.5"/>
      <color rgb="FF6B6B6E"/>
      <name val="Times New Roman"/>
      <family val="2"/>
    </font>
    <font>
      <sz val="18"/>
      <name val="Arial"/>
      <family val="2"/>
    </font>
    <font>
      <sz val="18"/>
      <color rgb="FF6B6B6D"/>
      <name val="Arial"/>
      <family val="2"/>
    </font>
    <font>
      <sz val="18"/>
      <name val="Times New Roman"/>
      <family val="1"/>
    </font>
    <font>
      <sz val="18"/>
      <color rgb="FF6B6B6D"/>
      <name val="Times New Roman"/>
      <family val="1"/>
    </font>
    <font>
      <sz val="17.5"/>
      <color rgb="FF6B6B6D"/>
      <name val="Times New Roman"/>
      <family val="2"/>
    </font>
    <font>
      <sz val="17"/>
      <color rgb="FF696B6D"/>
      <name val="Arial"/>
      <family val="2"/>
    </font>
    <font>
      <sz val="15.5"/>
      <name val="Arial"/>
      <family val="2"/>
    </font>
    <font>
      <sz val="15.5"/>
      <color rgb="FF696B6D"/>
      <name val="Arial"/>
      <family val="2"/>
    </font>
    <font>
      <sz val="17.5"/>
      <color rgb="FF696B6D"/>
      <name val="Times New Roman"/>
      <family val="2"/>
    </font>
    <font>
      <sz val="15.5"/>
      <color rgb="FFB8B8C1"/>
      <name val="Arial"/>
      <family val="2"/>
    </font>
    <font>
      <b/>
      <sz val="15.5"/>
      <color rgb="FF747279"/>
      <name val="Arial"/>
      <family val="2"/>
    </font>
    <font>
      <sz val="15"/>
      <color rgb="FF747279"/>
      <name val="Arial"/>
      <family val="2"/>
    </font>
    <font>
      <vertAlign val="subscript"/>
      <sz val="23.5"/>
      <color rgb="FFB8B8C1"/>
      <name val="Arial"/>
      <family val="2"/>
    </font>
    <font>
      <sz val="14.5"/>
      <color rgb="FF747279"/>
      <name val="Arial"/>
      <family val="2"/>
    </font>
    <font>
      <sz val="19.5"/>
      <color rgb="FFB8B8C1"/>
      <name val="Arial"/>
      <family val="2"/>
    </font>
    <font>
      <sz val="8"/>
      <color rgb="FFB8B8C1"/>
      <name val="Arial"/>
      <family val="2"/>
    </font>
    <font>
      <sz val="14.5"/>
      <name val="Arial"/>
      <family val="2"/>
    </font>
    <font>
      <sz val="15"/>
      <name val="Times New Roman"/>
      <family val="1"/>
    </font>
    <font>
      <sz val="15"/>
      <color rgb="FF747279"/>
      <name val="Times New Roman"/>
      <family val="1"/>
    </font>
    <font>
      <b/>
      <sz val="14.5"/>
      <color rgb="FF747279"/>
      <name val="Times New Roman"/>
      <family val="2"/>
    </font>
    <font>
      <sz val="5.5"/>
      <color rgb="FFC8C6D1"/>
      <name val="Arial"/>
      <family val="2"/>
    </font>
    <font>
      <sz val="5.5"/>
      <color rgb="FFB8B8C1"/>
      <name val="Arial"/>
      <family val="2"/>
    </font>
    <font>
      <sz val="4.5"/>
      <color rgb="FFB8B8C1"/>
      <name val="Times New Roman"/>
      <family val="1"/>
    </font>
    <font>
      <sz val="5"/>
      <color rgb="FFB8B8C1"/>
      <name val="Times New Roman"/>
      <family val="1"/>
    </font>
    <font>
      <sz val="16"/>
      <name val="Times New Roman"/>
      <family val="1"/>
    </font>
    <font>
      <sz val="16"/>
      <color rgb="FF747279"/>
      <name val="Times New Roman"/>
      <family val="1"/>
    </font>
    <font>
      <sz val="4"/>
      <color rgb="FFB8B8C1"/>
      <name val="Times New Roman"/>
      <family val="1"/>
    </font>
    <font>
      <sz val="7"/>
      <color rgb="FFB8B8C1"/>
      <name val="Times New Roman"/>
      <family val="1"/>
    </font>
    <font>
      <b/>
      <sz val="16"/>
      <color rgb="FF747279"/>
      <name val="Times New Roman"/>
      <family val="2"/>
    </font>
    <font>
      <sz val="8"/>
      <color rgb="FFB8B8C1"/>
      <name val="Times New Roman"/>
      <family val="1"/>
    </font>
    <font>
      <sz val="11"/>
      <color rgb="FFB8B8C1"/>
      <name val="Arial"/>
      <family val="2"/>
    </font>
    <font>
      <sz val="9"/>
      <color rgb="FFB8B8C1"/>
      <name val="Arial"/>
      <family val="2"/>
    </font>
    <font>
      <sz val="8.5"/>
      <color rgb="FFB8B8C1"/>
      <name val="Arial"/>
      <family val="2"/>
    </font>
    <font>
      <sz val="16"/>
      <name val="Arial"/>
      <family val="2"/>
    </font>
    <font>
      <sz val="16"/>
      <color rgb="FFAFAEB6"/>
      <name val="Arial"/>
      <family val="2"/>
    </font>
    <font>
      <sz val="16"/>
      <color rgb="FF727277"/>
      <name val="Arial"/>
      <family val="2"/>
    </font>
    <font>
      <sz val="6.5"/>
      <name val="Times New Roman"/>
      <family val="1"/>
    </font>
    <font>
      <sz val="6.5"/>
      <color rgb="FFC1BFC8"/>
      <name val="Times New Roman"/>
      <family val="1"/>
    </font>
    <font>
      <vertAlign val="superscript"/>
      <sz val="4"/>
      <color rgb="FFAFAEB6"/>
      <name val="Times New Roman"/>
      <family val="1"/>
    </font>
    <font>
      <sz val="15.5"/>
      <color rgb="FF727277"/>
      <name val="Times New Roman"/>
      <family val="1"/>
    </font>
    <font>
      <vertAlign val="superscript"/>
      <sz val="5"/>
      <color rgb="FFC1BFC8"/>
      <name val="Times New Roman"/>
      <family val="1"/>
    </font>
    <font>
      <vertAlign val="superscript"/>
      <sz val="7.5"/>
      <color rgb="FFC1BFC8"/>
      <name val="Times New Roman"/>
      <family val="1"/>
    </font>
    <font>
      <sz val="7"/>
      <color rgb="FFC1BFC8"/>
      <name val="Arial"/>
      <family val="2"/>
    </font>
    <font>
      <sz val="15.5"/>
      <name val="Times New Roman"/>
      <family val="1"/>
    </font>
    <font>
      <sz val="8.5"/>
      <color rgb="FFC1BFC8"/>
      <name val="Arial"/>
      <family val="2"/>
    </font>
    <font>
      <sz val="12"/>
      <color rgb="FFC1BFC8"/>
      <name val="Arial"/>
      <family val="2"/>
    </font>
    <font>
      <sz val="14"/>
      <name val="Times New Roman"/>
      <family val="1"/>
    </font>
    <font>
      <sz val="14"/>
      <color rgb="FF727277"/>
      <name val="Times New Roman"/>
      <family val="1"/>
    </font>
    <font>
      <b/>
      <sz val="13.5"/>
      <name val="Arial"/>
      <family val="2"/>
    </font>
    <font>
      <b/>
      <sz val="13.5"/>
      <color rgb="FF727277"/>
      <name val="Arial"/>
      <family val="2"/>
    </font>
    <font>
      <sz val="15.5"/>
      <color rgb="FF727277"/>
      <name val="Arial"/>
      <family val="2"/>
    </font>
    <font>
      <b/>
      <sz val="16.5"/>
      <color rgb="FF727277"/>
      <name val="Times New Roman"/>
      <family val="2"/>
    </font>
    <font>
      <sz val="10.5"/>
      <color rgb="FFC1BFC8"/>
      <name val="Times New Roman"/>
      <family val="1"/>
    </font>
    <font>
      <sz val="5"/>
      <color rgb="FFC1BFC8"/>
      <name val="Arial"/>
      <family val="2"/>
    </font>
    <font>
      <sz val="12"/>
      <color rgb="FFC1BFC8"/>
      <name val="Times New Roman"/>
      <family val="1"/>
    </font>
    <font>
      <sz val="14.5"/>
      <color rgb="FF727277"/>
      <name val="Arial"/>
      <family val="2"/>
    </font>
    <font>
      <sz val="6.5"/>
      <color rgb="FFC1BFC8"/>
      <name val="Arial"/>
      <family val="2"/>
    </font>
    <font>
      <sz val="4.5"/>
      <color rgb="FFC1BFC8"/>
      <name val="Times New Roman"/>
      <family val="1"/>
    </font>
    <font>
      <sz val="6"/>
      <color rgb="FFC1BFC8"/>
      <name val="Arial"/>
      <family val="2"/>
    </font>
    <font>
      <sz val="10.5"/>
      <name val="Times New Roman"/>
      <family val="1"/>
    </font>
    <font>
      <sz val="10.5"/>
      <color rgb="FFAFAEB6"/>
      <name val="Times New Roman"/>
      <family val="1"/>
    </font>
    <font>
      <sz val="4"/>
      <color rgb="FFAFAEB6"/>
      <name val="Times New Roman"/>
      <family val="2"/>
    </font>
    <font>
      <b/>
      <sz val="15"/>
      <name val="Times New Roman"/>
      <family val="1"/>
    </font>
    <font>
      <b/>
      <sz val="15"/>
      <color rgb="FF727277"/>
      <name val="Times New Roman"/>
      <family val="1"/>
    </font>
    <font>
      <sz val="16.5"/>
      <name val="Times New Roman"/>
      <family val="1"/>
    </font>
    <font>
      <sz val="16.5"/>
      <color rgb="FF727277"/>
      <name val="Times New Roman"/>
      <family val="1"/>
    </font>
    <font>
      <sz val="7"/>
      <color rgb="FFAFAEB6"/>
      <name val="Times New Roman"/>
      <family val="1"/>
    </font>
    <font>
      <vertAlign val="subscript"/>
      <sz val="22"/>
      <color rgb="FFC1BFC8"/>
      <name val="Times New Roman"/>
      <family val="1"/>
    </font>
    <font>
      <b/>
      <sz val="15"/>
      <color rgb="FF727277"/>
      <name val="Times New Roman"/>
      <family val="2"/>
    </font>
    <font>
      <sz val="10.5"/>
      <color rgb="FFBCBCC4"/>
      <name val="Arial"/>
      <family val="2"/>
    </font>
    <font>
      <vertAlign val="subscript"/>
      <sz val="8.5"/>
      <color rgb="FFBCBCC4"/>
      <name val="Arial"/>
      <family val="2"/>
    </font>
    <font>
      <sz val="13.5"/>
      <color rgb="FFBCBCC4"/>
      <name val="Arial"/>
      <family val="2"/>
    </font>
    <font>
      <sz val="13"/>
      <name val="Arial"/>
      <family val="2"/>
    </font>
    <font>
      <sz val="13"/>
      <color rgb="FF727277"/>
      <name val="Arial"/>
      <family val="2"/>
    </font>
    <font>
      <sz val="15"/>
      <color rgb="FF727277"/>
      <name val="Times New Roman"/>
      <family val="2"/>
    </font>
    <font>
      <sz val="12"/>
      <color rgb="FFBCBCC4"/>
      <name val="Arial"/>
      <family val="2"/>
    </font>
    <font>
      <vertAlign val="subscript"/>
      <sz val="8"/>
      <color rgb="FFBCBCC4"/>
      <name val="Arial"/>
      <family val="2"/>
    </font>
    <font>
      <sz val="13"/>
      <color rgb="FFBCBCC4"/>
      <name val="Arial"/>
      <family val="2"/>
    </font>
    <font>
      <sz val="9"/>
      <color rgb="FFBCBCC4"/>
      <name val="Arial"/>
      <family val="2"/>
    </font>
    <font>
      <sz val="15"/>
      <color rgb="FF727277"/>
      <name val="Times New Roman"/>
      <family val="1"/>
    </font>
    <font>
      <b/>
      <sz val="17"/>
      <color rgb="FF727277"/>
      <name val="Times New Roman"/>
      <family val="2"/>
    </font>
    <font>
      <b/>
      <sz val="14"/>
      <name val="Arial"/>
      <family val="2"/>
    </font>
    <font>
      <b/>
      <sz val="14"/>
      <color rgb="FF797E80"/>
      <name val="Arial"/>
      <family val="2"/>
    </font>
    <font>
      <sz val="14"/>
      <color rgb="FF797E80"/>
      <name val="Times New Roman"/>
      <family val="1"/>
    </font>
    <font>
      <sz val="14"/>
      <color rgb="FF797E80"/>
      <name val="Times New Roman"/>
      <family val="2"/>
    </font>
    <font>
      <b/>
      <sz val="13.5"/>
      <color rgb="FF797E80"/>
      <name val="Times New Roman"/>
      <family val="2"/>
    </font>
    <font>
      <sz val="14"/>
      <color rgb="FF6B6E6E"/>
      <name val="Times New Roman"/>
      <family val="1"/>
    </font>
    <font>
      <vertAlign val="subscript"/>
      <sz val="16"/>
      <color rgb="FF9E9087"/>
      <name val="Arial"/>
      <family val="2"/>
    </font>
    <font>
      <b/>
      <sz val="15.5"/>
      <color rgb="FF797E80"/>
      <name val="Times New Roman"/>
      <family val="1"/>
    </font>
    <font>
      <sz val="15.5"/>
      <color rgb="FF797E80"/>
      <name val="Times New Roman"/>
      <family val="1"/>
    </font>
    <font>
      <sz val="14.5"/>
      <name val="Times New Roman"/>
      <family val="1"/>
    </font>
    <font>
      <sz val="14.5"/>
      <color rgb="FF797E80"/>
      <name val="Times New Roman"/>
      <family val="1"/>
    </font>
    <font>
      <sz val="14.5"/>
      <color rgb="FF797E80"/>
      <name val="Times New Roman"/>
      <family val="2"/>
    </font>
    <font>
      <b/>
      <sz val="14"/>
      <color rgb="FF797E80"/>
      <name val="Times New Roman"/>
      <family val="2"/>
    </font>
    <font>
      <b/>
      <sz val="14"/>
      <color rgb="FF797C80"/>
      <name val="Arial"/>
      <family val="2"/>
    </font>
    <font>
      <sz val="14"/>
      <color rgb="FF797C80"/>
      <name val="Times New Roman"/>
      <family val="1"/>
    </font>
    <font>
      <b/>
      <sz val="14.5"/>
      <color rgb="FF797C80"/>
      <name val="Times New Roman"/>
      <family val="2"/>
    </font>
    <font>
      <sz val="13.5"/>
      <color rgb="FF797C80"/>
      <name val="Times New Roman"/>
      <family val="2"/>
    </font>
    <font>
      <sz val="6"/>
      <name val="Arial"/>
      <family val="2"/>
    </font>
    <font>
      <sz val="6"/>
      <color rgb="FF343133"/>
      <name val="Arial"/>
      <family val="2"/>
    </font>
    <font>
      <sz val="6"/>
      <color rgb="FF231F18"/>
      <name val="Arial"/>
      <family val="2"/>
    </font>
    <font>
      <sz val="6"/>
      <color rgb="FF464444"/>
      <name val="Arial"/>
      <family val="2"/>
    </font>
    <font>
      <sz val="6"/>
      <color rgb="FF605B5D"/>
      <name val="Arial"/>
      <family val="2"/>
    </font>
    <font>
      <sz val="6"/>
      <color rgb="FF706B6D"/>
      <name val="Arial"/>
      <family val="2"/>
    </font>
    <font>
      <sz val="6"/>
      <color rgb="FF726B13"/>
      <name val="Arial"/>
      <family val="2"/>
    </font>
    <font>
      <sz val="6"/>
      <color rgb="FF625915"/>
      <name val="Arial"/>
      <family val="2"/>
    </font>
    <font>
      <sz val="6.5"/>
      <name val="Arial"/>
      <family val="2"/>
    </font>
    <font>
      <sz val="6.5"/>
      <color rgb="FF8E8C8A"/>
      <name val="Arial"/>
      <family val="2"/>
    </font>
    <font>
      <sz val="6.5"/>
      <color rgb="FF7E7B70"/>
      <name val="Arial"/>
      <family val="2"/>
    </font>
    <font>
      <sz val="6.5"/>
      <color rgb="FFA5A1A0"/>
      <name val="Arial"/>
      <family val="2"/>
    </font>
    <font>
      <sz val="6.5"/>
      <color rgb="FFB3B1B1"/>
      <name val="Arial"/>
      <family val="2"/>
    </font>
    <font>
      <i/>
      <sz val="6.5"/>
      <color rgb="FF8E8C8A"/>
      <name val="Arial"/>
      <family val="2"/>
    </font>
    <font>
      <i/>
      <sz val="6.5"/>
      <color rgb="FFB3B1B1"/>
      <name val="Arial"/>
      <family val="2"/>
    </font>
    <font>
      <sz val="16"/>
      <color rgb="FFAAA559"/>
      <name val="Arial"/>
      <family val="2"/>
    </font>
    <font>
      <vertAlign val="subscript"/>
      <sz val="16"/>
      <color rgb="FFAAA559"/>
      <name val="Arial"/>
      <family val="2"/>
    </font>
    <font>
      <sz val="19"/>
      <color rgb="FF9C933A"/>
      <name val="Times New Roman"/>
      <family val="1"/>
    </font>
    <font>
      <sz val="7"/>
      <name val="Times New Roman"/>
      <family val="1"/>
    </font>
    <font>
      <sz val="7"/>
      <color rgb="FF8E8C8A"/>
      <name val="Times New Roman"/>
      <family val="1"/>
    </font>
    <font>
      <vertAlign val="superscript"/>
      <sz val="7"/>
      <color rgb="FFB3B1B1"/>
      <name val="Times New Roman"/>
      <family val="1"/>
    </font>
    <font>
      <b/>
      <i/>
      <sz val="4"/>
      <color rgb="FFA5A1A0"/>
      <name val="Times New Roman"/>
      <family val="1"/>
    </font>
    <font>
      <vertAlign val="superscript"/>
      <sz val="7"/>
      <color rgb="FFA5A1A0"/>
      <name val="Times New Roman"/>
      <family val="1"/>
    </font>
    <font>
      <vertAlign val="superscript"/>
      <sz val="5.5"/>
      <color rgb="FF8E8C8A"/>
      <name val="Times New Roman"/>
      <family val="1"/>
    </font>
    <font>
      <vertAlign val="superscript"/>
      <sz val="5.5"/>
      <color rgb="FFB3B1B1"/>
      <name val="Times New Roman"/>
      <family val="1"/>
    </font>
    <font>
      <sz val="7.5"/>
      <name val="Times New Roman"/>
      <family val="1"/>
    </font>
    <font>
      <sz val="7.5"/>
      <color rgb="FFBFB872"/>
      <name val="Times New Roman"/>
      <family val="1"/>
    </font>
    <font>
      <sz val="7.5"/>
      <color rgb="FFAAA559"/>
      <name val="Times New Roman"/>
      <family val="1"/>
    </font>
    <font>
      <sz val="7"/>
      <color rgb="FFB3B1B1"/>
      <name val="Times New Roman"/>
      <family val="1"/>
    </font>
    <font>
      <sz val="7"/>
      <color rgb="FFA5A1A0"/>
      <name val="Times New Roman"/>
      <family val="1"/>
    </font>
    <font>
      <sz val="9.5"/>
      <name val="Times New Roman"/>
      <family val="1"/>
    </font>
    <font>
      <sz val="9.5"/>
      <color rgb="FF9C933A"/>
      <name val="Times New Roman"/>
      <family val="1"/>
    </font>
    <font>
      <sz val="13.5"/>
      <name val="Arial"/>
      <family val="2"/>
    </font>
    <font>
      <sz val="13.5"/>
      <color rgb="FF9C933A"/>
      <name val="Arial"/>
      <family val="2"/>
    </font>
    <font>
      <i/>
      <sz val="11"/>
      <color rgb="FFB3B1B1"/>
      <name val="Times New Roman"/>
      <family val="1"/>
    </font>
    <font>
      <sz val="9.5"/>
      <color rgb="FF8E8C8A"/>
      <name val="Arial"/>
      <family val="2"/>
    </font>
    <font>
      <sz val="7"/>
      <name val="Arial"/>
      <family val="2"/>
    </font>
    <font>
      <sz val="7"/>
      <color rgb="FF9C933A"/>
      <name val="Arial"/>
      <family val="2"/>
    </font>
    <font>
      <sz val="7"/>
      <color rgb="FF796B13"/>
      <name val="Arial"/>
      <family val="2"/>
    </font>
    <font>
      <sz val="7"/>
      <color rgb="FF85832B"/>
      <name val="Arial"/>
      <family val="2"/>
    </font>
    <font>
      <sz val="8.5"/>
      <name val="Times New Roman"/>
      <family val="1"/>
    </font>
    <font>
      <sz val="8.5"/>
      <color rgb="FFAAA559"/>
      <name val="Times New Roman"/>
      <family val="1"/>
    </font>
    <font>
      <sz val="8"/>
      <color rgb="FFAAA559"/>
      <name val="Arial"/>
      <family val="2"/>
    </font>
    <font>
      <sz val="6.5"/>
      <color rgb="FFAAA559"/>
      <name val="Arial"/>
      <family val="2"/>
    </font>
    <font>
      <sz val="13"/>
      <color rgb="FFAAA559"/>
      <name val="Microsoft Sans Serif"/>
      <family val="2"/>
    </font>
    <font>
      <sz val="7"/>
      <color rgb="FFC1C3C3"/>
      <name val="Times New Roman"/>
      <family val="1"/>
    </font>
    <font>
      <sz val="4.5"/>
      <color rgb="FFAAA559"/>
      <name val="Arial"/>
      <family val="2"/>
    </font>
    <font>
      <b/>
      <sz val="4.5"/>
      <color rgb="FF9C933A"/>
      <name val="Arial"/>
      <family val="2"/>
    </font>
    <font>
      <sz val="4.5"/>
      <color rgb="FF9C933A"/>
      <name val="Arial"/>
      <family val="2"/>
    </font>
    <font>
      <i/>
      <sz val="7.5"/>
      <color rgb="FF9C933A"/>
      <name val="Times New Roman"/>
      <family val="1"/>
    </font>
    <font>
      <b/>
      <sz val="7"/>
      <color rgb="FFA5A1A0"/>
      <name val="Arial"/>
      <family val="2"/>
    </font>
    <font>
      <b/>
      <sz val="7"/>
      <color rgb="FFC1C3C3"/>
      <name val="Arial"/>
      <family val="2"/>
    </font>
    <font>
      <b/>
      <sz val="7"/>
      <color rgb="FF8E8C8A"/>
      <name val="Arial"/>
      <family val="2"/>
    </font>
    <font>
      <b/>
      <sz val="7"/>
      <color rgb="FFB3B1B1"/>
      <name val="Arial"/>
      <family val="2"/>
    </font>
    <font>
      <sz val="8"/>
      <color rgb="FFA5A1A0"/>
      <name val="Times New Roman"/>
      <family val="1"/>
    </font>
    <font>
      <sz val="7"/>
      <color rgb="FFD1D1D1"/>
      <name val="Times New Roman"/>
      <family val="1"/>
    </font>
    <font>
      <sz val="6"/>
      <color rgb="FFA5A1A0"/>
      <name val="Arial"/>
      <family val="2"/>
    </font>
    <font>
      <vertAlign val="subscript"/>
      <sz val="9.5"/>
      <color rgb="FF85832B"/>
      <name val="Times New Roman"/>
      <family val="1"/>
    </font>
    <font>
      <vertAlign val="superscript"/>
      <sz val="7"/>
      <color rgb="FF85832B"/>
      <name val="Times New Roman"/>
      <family val="1"/>
    </font>
    <font>
      <sz val="6.5"/>
      <color rgb="FF9C933A"/>
      <name val="Times New Roman"/>
      <family val="1"/>
    </font>
    <font>
      <sz val="6.5"/>
      <color rgb="FFAAA559"/>
      <name val="Times New Roman"/>
      <family val="1"/>
    </font>
    <font>
      <vertAlign val="superscript"/>
      <sz val="3.5"/>
      <color rgb="FF9C933A"/>
      <name val="Arial"/>
      <family val="2"/>
    </font>
    <font>
      <vertAlign val="superscript"/>
      <sz val="7"/>
      <color rgb="FF85832B"/>
      <name val="Arial"/>
      <family val="2"/>
    </font>
    <font>
      <vertAlign val="superscript"/>
      <sz val="10.5"/>
      <color rgb="FF85832B"/>
      <name val="Arial"/>
      <family val="2"/>
    </font>
    <font>
      <vertAlign val="superscript"/>
      <sz val="9.5"/>
      <color rgb="FF9C933A"/>
      <name val="Arial"/>
      <family val="2"/>
    </font>
    <font>
      <sz val="15"/>
      <color rgb="FFAAA559"/>
      <name val="Arial"/>
      <family val="2"/>
    </font>
    <font>
      <sz val="11"/>
      <color rgb="FF9C933A"/>
      <name val="Times New Roman"/>
      <family val="1"/>
    </font>
    <font>
      <sz val="10.5"/>
      <color rgb="FFA5A1A0"/>
      <name val="Times New Roman"/>
      <family val="1"/>
    </font>
    <font>
      <sz val="10.5"/>
      <color rgb="FF8E8C8A"/>
      <name val="Times New Roman"/>
      <family val="1"/>
    </font>
    <font>
      <sz val="10.5"/>
      <color rgb="FFB3B1B1"/>
      <name val="Times New Roman"/>
      <family val="1"/>
    </font>
    <font>
      <b/>
      <sz val="7.5"/>
      <name val="Times New Roman"/>
      <family val="1"/>
    </font>
    <font>
      <b/>
      <sz val="7.5"/>
      <color rgb="FFA5A1A0"/>
      <name val="Times New Roman"/>
      <family val="1"/>
    </font>
    <font>
      <b/>
      <sz val="7"/>
      <color rgb="FF9A977E"/>
      <name val="Times New Roman"/>
      <family val="2"/>
    </font>
    <font>
      <b/>
      <sz val="7"/>
      <name val="Times New Roman"/>
      <family val="1"/>
    </font>
    <font>
      <b/>
      <sz val="7"/>
      <color rgb="FFA5A1A0"/>
      <name val="Times New Roman"/>
      <family val="1"/>
    </font>
    <font>
      <b/>
      <sz val="7"/>
      <color rgb="FF9A977E"/>
      <name val="Times New Roman"/>
      <family val="1"/>
    </font>
    <font>
      <b/>
      <sz val="7"/>
      <color rgb="FF7E7B70"/>
      <name val="Times New Roman"/>
      <family val="1"/>
    </font>
    <font>
      <b/>
      <sz val="7"/>
      <color rgb="FF9A977E"/>
      <name val="Arial"/>
      <family val="2"/>
    </font>
    <font>
      <b/>
      <sz val="7"/>
      <name val="Arial"/>
      <family val="2"/>
    </font>
    <font>
      <b/>
      <sz val="7"/>
      <color rgb="FF7E7B70"/>
      <name val="Arial"/>
      <family val="2"/>
    </font>
    <font>
      <b/>
      <sz val="7"/>
      <name val="Calibri"/>
      <family val="2"/>
    </font>
    <font>
      <sz val="7"/>
      <color rgb="FF000000"/>
      <name val="Calibri"/>
      <family val="2"/>
    </font>
    <font>
      <sz val="6"/>
      <color rgb="FF4D4D4B"/>
      <name val="Arial"/>
      <family val="2"/>
    </font>
    <font>
      <sz val="6"/>
      <color rgb="FF383836"/>
      <name val="Arial"/>
      <family val="2"/>
    </font>
    <font>
      <sz val="6"/>
      <color rgb="FF696969"/>
      <name val="Arial"/>
      <family val="2"/>
    </font>
    <font>
      <sz val="6"/>
      <color rgb="FF242423"/>
      <name val="Arial"/>
      <family val="2"/>
    </font>
    <font>
      <b/>
      <sz val="6"/>
      <name val="Arial"/>
      <family val="2"/>
    </font>
    <font>
      <b/>
      <sz val="6"/>
      <color rgb="FF4D4D4B"/>
      <name val="Arial"/>
      <family val="2"/>
    </font>
    <font>
      <b/>
      <sz val="6"/>
      <color rgb="FF242423"/>
      <name val="Arial"/>
      <family val="2"/>
    </font>
    <font>
      <b/>
      <sz val="6"/>
      <color rgb="FF383836"/>
      <name val="Arial"/>
      <family val="2"/>
    </font>
    <font>
      <sz val="6.5"/>
      <color rgb="FF4D4D4B"/>
      <name val="Times New Roman"/>
      <family val="2"/>
    </font>
    <font>
      <sz val="6.5"/>
      <color rgb="FF72724F"/>
      <name val="Times New Roman"/>
      <family val="2"/>
    </font>
    <font>
      <sz val="6.5"/>
      <color rgb="FF696969"/>
      <name val="Times New Roman"/>
      <family val="2"/>
    </font>
    <font>
      <sz val="6.5"/>
      <color rgb="FF62643B"/>
      <name val="Times New Roman"/>
      <family val="2"/>
    </font>
    <font>
      <sz val="6.5"/>
      <color rgb="FF7B7B79"/>
      <name val="Times New Roman"/>
      <family val="2"/>
    </font>
    <font>
      <sz val="6.5"/>
      <color rgb="FF46481A"/>
      <name val="Times New Roman"/>
      <family val="2"/>
    </font>
    <font>
      <sz val="6.5"/>
      <color rgb="FF4D4D4B"/>
      <name val="Times New Roman"/>
      <family val="1"/>
    </font>
    <font>
      <sz val="6.5"/>
      <color rgb="FF696969"/>
      <name val="Times New Roman"/>
      <family val="1"/>
    </font>
    <font>
      <sz val="6.5"/>
      <color rgb="FF7B7B79"/>
      <name val="Times New Roman"/>
      <family val="1"/>
    </font>
    <font>
      <b/>
      <sz val="6.5"/>
      <color rgb="FF42423F"/>
      <name val="Times New Roman"/>
      <family val="1"/>
    </font>
    <font>
      <b/>
      <sz val="6.5"/>
      <color rgb="FF2F2F2D"/>
      <name val="Times New Roman"/>
      <family val="1"/>
    </font>
    <font>
      <sz val="6.5"/>
      <color rgb="FF42423F"/>
      <name val="Times New Roman"/>
      <family val="1"/>
    </font>
    <font>
      <sz val="6.5"/>
      <color rgb="FF2F2F2D"/>
      <name val="Times New Roman"/>
      <family val="1"/>
    </font>
    <font>
      <b/>
      <sz val="5.5"/>
      <name val="Arial"/>
      <family val="2"/>
    </font>
    <font>
      <b/>
      <sz val="5.5"/>
      <color rgb="FF2F2F2D"/>
      <name val="Arial"/>
      <family val="2"/>
    </font>
    <font>
      <sz val="6.5"/>
      <color rgb="FF1C1C1C"/>
      <name val="Times New Roman"/>
      <family val="1"/>
    </font>
    <font>
      <b/>
      <sz val="6"/>
      <color rgb="FF2F2F2D"/>
      <name val="Times New Roman"/>
      <family val="1"/>
    </font>
    <font>
      <b/>
      <sz val="5.5"/>
      <color rgb="FF42423F"/>
      <name val="Arial"/>
      <family val="2"/>
    </font>
    <font>
      <b/>
      <sz val="6.5"/>
      <name val="Times New Roman"/>
      <family val="1"/>
    </font>
    <font>
      <sz val="6.5"/>
      <color rgb="FF42423F"/>
      <name val="Times New Roman"/>
      <family val="2"/>
    </font>
    <font>
      <sz val="6.5"/>
      <color rgb="FF2F2F2D"/>
      <name val="Times New Roman"/>
      <family val="2"/>
    </font>
    <font>
      <sz val="6.5"/>
      <color rgb="FF56563B"/>
      <name val="Times New Roman"/>
      <family val="2"/>
    </font>
    <font>
      <b/>
      <sz val="6.5"/>
      <color rgb="FF1C1C1C"/>
      <name val="Times New Roman"/>
      <family val="1"/>
    </font>
    <font>
      <b/>
      <vertAlign val="superscript"/>
      <sz val="6.5"/>
      <color rgb="FF42423F"/>
      <name val="Times New Roman"/>
      <family val="1"/>
    </font>
    <font>
      <b/>
      <sz val="9"/>
      <color rgb="FF42423F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E2DFEB"/>
      </patternFill>
    </fill>
    <fill>
      <patternFill patternType="solid">
        <fgColor rgb="FFEBEFD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E1DFE8"/>
      </right>
      <top style="thin">
        <color rgb="FF000000"/>
      </top>
      <bottom style="thin">
        <color rgb="FF000000"/>
      </bottom>
      <diagonal/>
    </border>
    <border>
      <left style="thin">
        <color rgb="FFE1DFE8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E2E1E9"/>
      </right>
      <top style="thin">
        <color rgb="FF000000"/>
      </top>
      <bottom/>
      <diagonal/>
    </border>
    <border>
      <left style="thin">
        <color rgb="FFE2E1E9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E2E1E9"/>
      </right>
      <top/>
      <bottom style="thin">
        <color rgb="FF000000"/>
      </bottom>
      <diagonal/>
    </border>
    <border>
      <left style="thin">
        <color rgb="FFE2E1E9"/>
      </left>
      <right/>
      <top/>
      <bottom style="thin">
        <color rgb="FF000000"/>
      </bottom>
      <diagonal/>
    </border>
    <border>
      <left/>
      <right style="thin">
        <color rgb="FFE2E1E9"/>
      </right>
      <top style="thin">
        <color rgb="FF000000"/>
      </top>
      <bottom style="thin">
        <color rgb="FF000000"/>
      </bottom>
      <diagonal/>
    </border>
    <border>
      <left style="thin">
        <color rgb="FFE2E1E9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E1DDC8"/>
      </right>
      <top style="thin">
        <color rgb="FF000000"/>
      </top>
      <bottom style="thin">
        <color rgb="FF000000"/>
      </bottom>
      <diagonal/>
    </border>
    <border>
      <left style="thin">
        <color rgb="FFE1DDC8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E1DDC8"/>
      </right>
      <top style="thin">
        <color rgb="FF000000"/>
      </top>
      <bottom style="thin">
        <color rgb="FF000000"/>
      </bottom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  <border>
      <left/>
      <right/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 style="thin">
        <color rgb="FF000000"/>
      </bottom>
      <diagonal/>
    </border>
    <border>
      <left/>
      <right style="thin">
        <color rgb="FFD2D2D2"/>
      </right>
      <top style="thin">
        <color rgb="FFD2D2D2"/>
      </top>
      <bottom style="thin">
        <color rgb="FF000000"/>
      </bottom>
      <diagonal/>
    </border>
    <border>
      <left/>
      <right/>
      <top style="thin">
        <color rgb="FFD2D2D2"/>
      </top>
      <bottom style="thin">
        <color rgb="FF000000"/>
      </bottom>
      <diagonal/>
    </border>
    <border>
      <left/>
      <right style="thin">
        <color rgb="FFD2D2D2"/>
      </right>
      <top style="thin">
        <color rgb="FF000000"/>
      </top>
      <bottom style="thin">
        <color rgb="FF000000"/>
      </bottom>
      <diagonal/>
    </border>
    <border>
      <left style="thin">
        <color rgb="FFD2D2D2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17" fillId="0" borderId="0" applyFont="0" applyFill="0" applyBorder="0" applyAlignment="0" applyProtection="0"/>
  </cellStyleXfs>
  <cellXfs count="410">
    <xf numFmtId="0" fontId="0" fillId="0" borderId="0" xfId="0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1" fontId="65" fillId="0" borderId="13" xfId="0" applyNumberFormat="1" applyFont="1" applyBorder="1" applyAlignment="1">
      <alignment horizontal="left" vertical="top" shrinkToFit="1"/>
    </xf>
    <xf numFmtId="0" fontId="0" fillId="0" borderId="18" xfId="0" applyBorder="1" applyAlignment="1">
      <alignment horizontal="left" vertical="top" wrapText="1"/>
    </xf>
    <xf numFmtId="164" fontId="174" fillId="0" borderId="19" xfId="0" applyNumberFormat="1" applyFont="1" applyBorder="1" applyAlignment="1">
      <alignment horizontal="left" vertical="top" shrinkToFit="1"/>
    </xf>
    <xf numFmtId="0" fontId="102" fillId="0" borderId="32" xfId="0" applyFont="1" applyBorder="1" applyAlignment="1">
      <alignment horizontal="left" vertical="top" wrapText="1"/>
    </xf>
    <xf numFmtId="0" fontId="210" fillId="0" borderId="32" xfId="0" applyFont="1" applyBorder="1" applyAlignment="1">
      <alignment horizontal="left" vertical="top" wrapText="1"/>
    </xf>
    <xf numFmtId="43" fontId="218" fillId="6" borderId="37" xfId="1" applyFont="1" applyFill="1" applyBorder="1" applyAlignment="1">
      <alignment horizontal="center" vertical="center"/>
    </xf>
    <xf numFmtId="43" fontId="218" fillId="7" borderId="37" xfId="1" applyFont="1" applyFill="1" applyBorder="1" applyAlignment="1">
      <alignment horizontal="center" vertical="center"/>
    </xf>
    <xf numFmtId="43" fontId="218" fillId="0" borderId="37" xfId="1" applyFont="1" applyBorder="1" applyAlignment="1">
      <alignment horizontal="center" vertical="center"/>
    </xf>
    <xf numFmtId="43" fontId="218" fillId="0" borderId="42" xfId="1" applyFont="1" applyBorder="1" applyAlignment="1">
      <alignment horizontal="center" vertical="center"/>
    </xf>
    <xf numFmtId="14" fontId="218" fillId="7" borderId="38" xfId="0" applyNumberFormat="1" applyFont="1" applyFill="1" applyBorder="1" applyAlignment="1">
      <alignment horizontal="center" vertical="center"/>
    </xf>
    <xf numFmtId="14" fontId="218" fillId="7" borderId="39" xfId="0" applyNumberFormat="1" applyFont="1" applyFill="1" applyBorder="1" applyAlignment="1">
      <alignment horizontal="center" vertical="center"/>
    </xf>
    <xf numFmtId="0" fontId="218" fillId="7" borderId="38" xfId="0" applyFont="1" applyFill="1" applyBorder="1" applyAlignment="1">
      <alignment horizontal="center" vertical="center"/>
    </xf>
    <xf numFmtId="0" fontId="218" fillId="7" borderId="39" xfId="0" applyFont="1" applyFill="1" applyBorder="1" applyAlignment="1">
      <alignment horizontal="center" vertical="center"/>
    </xf>
    <xf numFmtId="0" fontId="218" fillId="6" borderId="38" xfId="0" applyFont="1" applyFill="1" applyBorder="1" applyAlignment="1">
      <alignment horizontal="center" vertical="center"/>
    </xf>
    <xf numFmtId="0" fontId="218" fillId="6" borderId="39" xfId="0" applyFont="1" applyFill="1" applyBorder="1" applyAlignment="1">
      <alignment horizontal="center" vertical="center"/>
    </xf>
    <xf numFmtId="0" fontId="218" fillId="5" borderId="33" xfId="0" applyFont="1" applyFill="1" applyBorder="1" applyAlignment="1">
      <alignment horizontal="center"/>
    </xf>
    <xf numFmtId="0" fontId="218" fillId="5" borderId="34" xfId="0" applyFont="1" applyFill="1" applyBorder="1" applyAlignment="1">
      <alignment horizontal="center"/>
    </xf>
    <xf numFmtId="0" fontId="218" fillId="5" borderId="35" xfId="0" applyFont="1" applyFill="1" applyBorder="1" applyAlignment="1">
      <alignment horizontal="center"/>
    </xf>
    <xf numFmtId="0" fontId="219" fillId="0" borderId="43" xfId="0" applyFont="1" applyBorder="1" applyAlignment="1">
      <alignment horizontal="center" vertical="center"/>
    </xf>
    <xf numFmtId="0" fontId="219" fillId="0" borderId="44" xfId="0" applyFont="1" applyBorder="1" applyAlignment="1">
      <alignment horizontal="center" vertical="center"/>
    </xf>
    <xf numFmtId="0" fontId="219" fillId="0" borderId="45" xfId="0" applyFont="1" applyBorder="1" applyAlignment="1">
      <alignment horizontal="center" vertical="center"/>
    </xf>
    <xf numFmtId="0" fontId="218" fillId="5" borderId="46" xfId="0" applyFont="1" applyFill="1" applyBorder="1" applyAlignment="1">
      <alignment horizontal="center"/>
    </xf>
    <xf numFmtId="0" fontId="218" fillId="5" borderId="47" xfId="0" applyFont="1" applyFill="1" applyBorder="1" applyAlignment="1">
      <alignment horizontal="center"/>
    </xf>
    <xf numFmtId="0" fontId="218" fillId="5" borderId="48" xfId="0" applyFont="1" applyFill="1" applyBorder="1" applyAlignment="1">
      <alignment horizontal="center"/>
    </xf>
    <xf numFmtId="0" fontId="218" fillId="6" borderId="36" xfId="0" applyFont="1" applyFill="1" applyBorder="1" applyAlignment="1">
      <alignment horizontal="center" vertical="center"/>
    </xf>
    <xf numFmtId="0" fontId="218" fillId="6" borderId="4" xfId="0" applyFont="1" applyFill="1" applyBorder="1" applyAlignment="1">
      <alignment horizontal="center" vertical="center"/>
    </xf>
    <xf numFmtId="14" fontId="218" fillId="7" borderId="40" xfId="0" applyNumberFormat="1" applyFont="1" applyFill="1" applyBorder="1" applyAlignment="1">
      <alignment horizontal="center" vertical="center"/>
    </xf>
    <xf numFmtId="14" fontId="218" fillId="7" borderId="4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shrinkToFit="1"/>
    </xf>
    <xf numFmtId="4" fontId="3" fillId="0" borderId="2" xfId="0" applyNumberFormat="1" applyFont="1" applyBorder="1" applyAlignment="1">
      <alignment horizontal="right" vertical="top" shrinkToFit="1"/>
    </xf>
    <xf numFmtId="4" fontId="3" fillId="0" borderId="3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0" xfId="0" applyFont="1" applyAlignment="1">
      <alignment horizontal="left" vertical="center" wrapText="1" indent="18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 indent="1"/>
    </xf>
    <xf numFmtId="0" fontId="6" fillId="0" borderId="3" xfId="0" applyFont="1" applyBorder="1" applyAlignment="1">
      <alignment horizontal="right" vertical="top" wrapText="1" indent="1"/>
    </xf>
    <xf numFmtId="4" fontId="3" fillId="0" borderId="1" xfId="0" applyNumberFormat="1" applyFont="1" applyBorder="1" applyAlignment="1">
      <alignment horizontal="right" vertical="top" indent="1" shrinkToFit="1"/>
    </xf>
    <xf numFmtId="4" fontId="3" fillId="0" borderId="2" xfId="0" applyNumberFormat="1" applyFont="1" applyBorder="1" applyAlignment="1">
      <alignment horizontal="right" vertical="top" indent="1" shrinkToFit="1"/>
    </xf>
    <xf numFmtId="4" fontId="3" fillId="0" borderId="3" xfId="0" applyNumberFormat="1" applyFont="1" applyBorder="1" applyAlignment="1">
      <alignment horizontal="right" vertical="top" indent="1" shrinkToFit="1"/>
    </xf>
    <xf numFmtId="4" fontId="8" fillId="0" borderId="2" xfId="0" applyNumberFormat="1" applyFont="1" applyBorder="1" applyAlignment="1">
      <alignment horizontal="right" vertical="top" indent="1" shrinkToFit="1"/>
    </xf>
    <xf numFmtId="4" fontId="8" fillId="0" borderId="3" xfId="0" applyNumberFormat="1" applyFont="1" applyBorder="1" applyAlignment="1">
      <alignment horizontal="right" vertical="top" indent="1" shrinkToFit="1"/>
    </xf>
    <xf numFmtId="0" fontId="1" fillId="0" borderId="0" xfId="0" applyFont="1" applyAlignment="1">
      <alignment horizontal="left" vertical="center" wrapText="1" indent="19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 vertical="top" wrapText="1" indent="1"/>
    </xf>
    <xf numFmtId="0" fontId="10" fillId="0" borderId="3" xfId="0" applyFont="1" applyBorder="1" applyAlignment="1">
      <alignment horizontal="right" vertical="top" wrapText="1" indent="1"/>
    </xf>
    <xf numFmtId="4" fontId="12" fillId="0" borderId="2" xfId="0" applyNumberFormat="1" applyFont="1" applyBorder="1" applyAlignment="1">
      <alignment horizontal="right" vertical="top" indent="1" shrinkToFit="1"/>
    </xf>
    <xf numFmtId="4" fontId="12" fillId="0" borderId="3" xfId="0" applyNumberFormat="1" applyFont="1" applyBorder="1" applyAlignment="1">
      <alignment horizontal="right" vertical="top" indent="1" shrinkToFi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5"/>
    </xf>
    <xf numFmtId="0" fontId="0" fillId="0" borderId="2" xfId="0" applyBorder="1" applyAlignment="1">
      <alignment horizontal="left" vertical="top" wrapText="1" indent="5"/>
    </xf>
    <xf numFmtId="0" fontId="0" fillId="0" borderId="3" xfId="0" applyBorder="1" applyAlignment="1">
      <alignment horizontal="left" vertical="top" wrapText="1" indent="5"/>
    </xf>
    <xf numFmtId="0" fontId="20" fillId="0" borderId="1" xfId="0" applyFont="1" applyBorder="1" applyAlignment="1">
      <alignment horizontal="right" vertical="top" wrapText="1"/>
    </xf>
    <xf numFmtId="0" fontId="20" fillId="0" borderId="2" xfId="0" applyFont="1" applyBorder="1" applyAlignment="1">
      <alignment horizontal="right" vertical="top" wrapText="1"/>
    </xf>
    <xf numFmtId="0" fontId="20" fillId="0" borderId="3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 indent="8"/>
    </xf>
    <xf numFmtId="0" fontId="21" fillId="0" borderId="2" xfId="0" applyFont="1" applyBorder="1" applyAlignment="1">
      <alignment horizontal="left" vertical="top" wrapText="1" indent="8"/>
    </xf>
    <xf numFmtId="0" fontId="21" fillId="0" borderId="3" xfId="0" applyFont="1" applyBorder="1" applyAlignment="1">
      <alignment horizontal="left" vertical="top" wrapText="1" indent="8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1" fontId="24" fillId="0" borderId="1" xfId="0" applyNumberFormat="1" applyFont="1" applyBorder="1" applyAlignment="1">
      <alignment horizontal="left" vertical="top" indent="5" shrinkToFit="1"/>
    </xf>
    <xf numFmtId="1" fontId="24" fillId="0" borderId="2" xfId="0" applyNumberFormat="1" applyFont="1" applyBorder="1" applyAlignment="1">
      <alignment horizontal="left" vertical="top" indent="5" shrinkToFit="1"/>
    </xf>
    <xf numFmtId="0" fontId="20" fillId="0" borderId="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 indent="4"/>
    </xf>
    <xf numFmtId="0" fontId="20" fillId="0" borderId="2" xfId="0" applyFont="1" applyBorder="1" applyAlignment="1">
      <alignment horizontal="left" vertical="top" wrapText="1" indent="4"/>
    </xf>
    <xf numFmtId="0" fontId="20" fillId="0" borderId="3" xfId="0" applyFont="1" applyBorder="1" applyAlignment="1">
      <alignment horizontal="left" vertical="top" wrapText="1" indent="4"/>
    </xf>
    <xf numFmtId="4" fontId="23" fillId="0" borderId="1" xfId="0" applyNumberFormat="1" applyFont="1" applyBorder="1" applyAlignment="1">
      <alignment horizontal="right" vertical="top" shrinkToFit="1"/>
    </xf>
    <xf numFmtId="4" fontId="23" fillId="0" borderId="2" xfId="0" applyNumberFormat="1" applyFont="1" applyBorder="1" applyAlignment="1">
      <alignment horizontal="right" vertical="top" shrinkToFit="1"/>
    </xf>
    <xf numFmtId="4" fontId="23" fillId="0" borderId="3" xfId="0" applyNumberFormat="1" applyFont="1" applyBorder="1" applyAlignment="1">
      <alignment horizontal="right" vertical="top" shrinkToFit="1"/>
    </xf>
    <xf numFmtId="0" fontId="2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 indent="5"/>
    </xf>
    <xf numFmtId="0" fontId="0" fillId="0" borderId="2" xfId="0" applyBorder="1" applyAlignment="1">
      <alignment horizontal="left" vertical="center" wrapText="1" indent="5"/>
    </xf>
    <xf numFmtId="4" fontId="32" fillId="0" borderId="1" xfId="0" applyNumberFormat="1" applyFont="1" applyBorder="1" applyAlignment="1">
      <alignment horizontal="right" vertical="top" shrinkToFit="1"/>
    </xf>
    <xf numFmtId="4" fontId="32" fillId="0" borderId="2" xfId="0" applyNumberFormat="1" applyFont="1" applyBorder="1" applyAlignment="1">
      <alignment horizontal="right" vertical="top" shrinkToFit="1"/>
    </xf>
    <xf numFmtId="4" fontId="32" fillId="0" borderId="3" xfId="0" applyNumberFormat="1" applyFont="1" applyBorder="1" applyAlignment="1">
      <alignment horizontal="right" vertical="top" shrinkToFit="1"/>
    </xf>
    <xf numFmtId="0" fontId="0" fillId="0" borderId="12" xfId="0" applyBorder="1" applyAlignment="1">
      <alignment horizontal="left" vertical="top" wrapText="1" indent="6"/>
    </xf>
    <xf numFmtId="0" fontId="0" fillId="0" borderId="13" xfId="0" applyBorder="1" applyAlignment="1">
      <alignment horizontal="left" vertical="top" wrapText="1" indent="6"/>
    </xf>
    <xf numFmtId="0" fontId="0" fillId="0" borderId="14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6"/>
    </xf>
    <xf numFmtId="0" fontId="0" fillId="0" borderId="2" xfId="0" applyBorder="1" applyAlignment="1">
      <alignment horizontal="left" vertical="top" wrapText="1" indent="6"/>
    </xf>
    <xf numFmtId="0" fontId="0" fillId="0" borderId="3" xfId="0" applyBorder="1" applyAlignment="1">
      <alignment horizontal="left" vertical="top" wrapText="1" indent="6"/>
    </xf>
    <xf numFmtId="0" fontId="47" fillId="0" borderId="1" xfId="0" applyFont="1" applyBorder="1" applyAlignment="1">
      <alignment horizontal="right" vertical="top" wrapText="1"/>
    </xf>
    <xf numFmtId="0" fontId="47" fillId="0" borderId="2" xfId="0" applyFont="1" applyBorder="1" applyAlignment="1">
      <alignment horizontal="right" vertical="top" wrapText="1"/>
    </xf>
    <xf numFmtId="0" fontId="47" fillId="0" borderId="3" xfId="0" applyFont="1" applyBorder="1" applyAlignment="1">
      <alignment horizontal="right" vertical="top" wrapText="1"/>
    </xf>
    <xf numFmtId="0" fontId="50" fillId="0" borderId="2" xfId="0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 wrapText="1"/>
    </xf>
    <xf numFmtId="0" fontId="52" fillId="0" borderId="2" xfId="0" applyFont="1" applyBorder="1" applyAlignment="1">
      <alignment horizontal="center" vertical="top" wrapText="1"/>
    </xf>
    <xf numFmtId="0" fontId="52" fillId="0" borderId="3" xfId="0" applyFont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40" fillId="0" borderId="10" xfId="0" applyFont="1" applyBorder="1" applyAlignment="1">
      <alignment horizontal="left" vertical="top" wrapText="1"/>
    </xf>
    <xf numFmtId="0" fontId="40" fillId="0" borderId="8" xfId="0" applyFont="1" applyBorder="1" applyAlignment="1">
      <alignment horizontal="left" vertical="top" wrapText="1"/>
    </xf>
    <xf numFmtId="0" fontId="40" fillId="0" borderId="11" xfId="0" applyFont="1" applyBorder="1" applyAlignment="1">
      <alignment horizontal="left" vertical="top" wrapText="1"/>
    </xf>
    <xf numFmtId="0" fontId="47" fillId="0" borderId="1" xfId="0" applyFont="1" applyBorder="1" applyAlignment="1">
      <alignment horizontal="left" vertical="top" wrapText="1" indent="6"/>
    </xf>
    <xf numFmtId="0" fontId="47" fillId="0" borderId="2" xfId="0" applyFont="1" applyBorder="1" applyAlignment="1">
      <alignment horizontal="left" vertical="top" wrapText="1" indent="6"/>
    </xf>
    <xf numFmtId="0" fontId="47" fillId="0" borderId="3" xfId="0" applyFont="1" applyBorder="1" applyAlignment="1">
      <alignment horizontal="left" vertical="top" wrapText="1" indent="6"/>
    </xf>
    <xf numFmtId="0" fontId="47" fillId="0" borderId="1" xfId="0" applyFont="1" applyBorder="1" applyAlignment="1">
      <alignment horizontal="left" vertical="top" wrapText="1" indent="8"/>
    </xf>
    <xf numFmtId="0" fontId="47" fillId="0" borderId="2" xfId="0" applyFont="1" applyBorder="1" applyAlignment="1">
      <alignment horizontal="left" vertical="top" wrapText="1" indent="8"/>
    </xf>
    <xf numFmtId="0" fontId="47" fillId="0" borderId="3" xfId="0" applyFont="1" applyBorder="1" applyAlignment="1">
      <alignment horizontal="left" vertical="top" wrapText="1" indent="8"/>
    </xf>
    <xf numFmtId="0" fontId="47" fillId="0" borderId="1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 indent="6"/>
    </xf>
    <xf numFmtId="0" fontId="10" fillId="0" borderId="2" xfId="0" applyFont="1" applyBorder="1" applyAlignment="1">
      <alignment horizontal="left" vertical="top" wrapText="1" indent="6"/>
    </xf>
    <xf numFmtId="0" fontId="10" fillId="0" borderId="3" xfId="0" applyFont="1" applyBorder="1" applyAlignment="1">
      <alignment horizontal="left" vertical="top" wrapText="1" indent="6"/>
    </xf>
    <xf numFmtId="4" fontId="55" fillId="0" borderId="1" xfId="0" applyNumberFormat="1" applyFont="1" applyBorder="1" applyAlignment="1">
      <alignment horizontal="right" vertical="top" shrinkToFit="1"/>
    </xf>
    <xf numFmtId="4" fontId="55" fillId="0" borderId="2" xfId="0" applyNumberFormat="1" applyFont="1" applyBorder="1" applyAlignment="1">
      <alignment horizontal="right" vertical="top" shrinkToFit="1"/>
    </xf>
    <xf numFmtId="4" fontId="55" fillId="0" borderId="3" xfId="0" applyNumberFormat="1" applyFont="1" applyBorder="1" applyAlignment="1">
      <alignment horizontal="right" vertical="top" shrinkToFi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 indent="1"/>
    </xf>
    <xf numFmtId="0" fontId="0" fillId="0" borderId="14" xfId="0" applyBorder="1" applyAlignment="1">
      <alignment horizontal="left" vertical="center" wrapText="1"/>
    </xf>
    <xf numFmtId="1" fontId="48" fillId="0" borderId="1" xfId="0" applyNumberFormat="1" applyFont="1" applyBorder="1" applyAlignment="1">
      <alignment horizontal="right" vertical="center" shrinkToFit="1"/>
    </xf>
    <xf numFmtId="1" fontId="48" fillId="0" borderId="2" xfId="0" applyNumberFormat="1" applyFont="1" applyBorder="1" applyAlignment="1">
      <alignment horizontal="right" vertical="center" shrinkToFit="1"/>
    </xf>
    <xf numFmtId="0" fontId="66" fillId="0" borderId="2" xfId="0" applyFont="1" applyBorder="1" applyAlignment="1">
      <alignment horizontal="center" vertical="top" wrapText="1"/>
    </xf>
    <xf numFmtId="0" fontId="63" fillId="0" borderId="7" xfId="0" applyFont="1" applyBorder="1" applyAlignment="1">
      <alignment horizontal="right" vertical="top" wrapText="1"/>
    </xf>
    <xf numFmtId="0" fontId="63" fillId="0" borderId="8" xfId="0" applyFont="1" applyBorder="1" applyAlignment="1">
      <alignment horizontal="right" vertical="top" wrapText="1"/>
    </xf>
    <xf numFmtId="0" fontId="63" fillId="0" borderId="9" xfId="0" applyFont="1" applyBorder="1" applyAlignment="1">
      <alignment horizontal="right" vertical="top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1" fontId="73" fillId="0" borderId="12" xfId="0" applyNumberFormat="1" applyFont="1" applyBorder="1" applyAlignment="1">
      <alignment horizontal="right" vertical="top" shrinkToFit="1"/>
    </xf>
    <xf numFmtId="1" fontId="73" fillId="0" borderId="13" xfId="0" applyNumberFormat="1" applyFont="1" applyBorder="1" applyAlignment="1">
      <alignment horizontal="right" vertical="top" shrinkToFit="1"/>
    </xf>
    <xf numFmtId="1" fontId="73" fillId="0" borderId="15" xfId="0" applyNumberFormat="1" applyFont="1" applyBorder="1" applyAlignment="1">
      <alignment horizontal="right" vertical="top" shrinkToFit="1"/>
    </xf>
    <xf numFmtId="0" fontId="20" fillId="0" borderId="16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1" fontId="75" fillId="0" borderId="1" xfId="0" applyNumberFormat="1" applyFont="1" applyBorder="1" applyAlignment="1">
      <alignment horizontal="right" vertical="top" shrinkToFit="1"/>
    </xf>
    <xf numFmtId="1" fontId="75" fillId="0" borderId="2" xfId="0" applyNumberFormat="1" applyFont="1" applyBorder="1" applyAlignment="1">
      <alignment horizontal="right" vertical="top" shrinkToFit="1"/>
    </xf>
    <xf numFmtId="0" fontId="68" fillId="0" borderId="1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center" vertical="top" wrapText="1"/>
    </xf>
    <xf numFmtId="0" fontId="68" fillId="0" borderId="3" xfId="0" applyFont="1" applyBorder="1" applyAlignment="1">
      <alignment horizontal="center" vertical="top" wrapText="1"/>
    </xf>
    <xf numFmtId="4" fontId="72" fillId="0" borderId="1" xfId="0" applyNumberFormat="1" applyFont="1" applyBorder="1" applyAlignment="1">
      <alignment horizontal="right" vertical="top" shrinkToFit="1"/>
    </xf>
    <xf numFmtId="4" fontId="72" fillId="0" borderId="2" xfId="0" applyNumberFormat="1" applyFont="1" applyBorder="1" applyAlignment="1">
      <alignment horizontal="right" vertical="top" shrinkToFit="1"/>
    </xf>
    <xf numFmtId="4" fontId="72" fillId="0" borderId="3" xfId="0" applyNumberFormat="1" applyFont="1" applyBorder="1" applyAlignment="1">
      <alignment horizontal="right" vertical="top" shrinkToFit="1"/>
    </xf>
    <xf numFmtId="0" fontId="68" fillId="0" borderId="1" xfId="0" applyFont="1" applyBorder="1" applyAlignment="1">
      <alignment horizontal="left" vertical="top" wrapText="1" indent="6"/>
    </xf>
    <xf numFmtId="0" fontId="68" fillId="0" borderId="2" xfId="0" applyFont="1" applyBorder="1" applyAlignment="1">
      <alignment horizontal="left" vertical="top" wrapText="1" indent="6"/>
    </xf>
    <xf numFmtId="0" fontId="68" fillId="0" borderId="3" xfId="0" applyFont="1" applyBorder="1" applyAlignment="1">
      <alignment horizontal="left" vertical="top" wrapText="1" indent="6"/>
    </xf>
    <xf numFmtId="0" fontId="76" fillId="0" borderId="1" xfId="0" applyFont="1" applyBorder="1" applyAlignment="1">
      <alignment horizontal="left" vertical="top" wrapText="1" indent="7"/>
    </xf>
    <xf numFmtId="0" fontId="76" fillId="0" borderId="2" xfId="0" applyFont="1" applyBorder="1" applyAlignment="1">
      <alignment horizontal="left" vertical="top" wrapText="1" indent="7"/>
    </xf>
    <xf numFmtId="0" fontId="76" fillId="0" borderId="3" xfId="0" applyFont="1" applyBorder="1" applyAlignment="1">
      <alignment horizontal="left" vertical="top" wrapText="1" indent="7"/>
    </xf>
    <xf numFmtId="1" fontId="79" fillId="0" borderId="12" xfId="0" applyNumberFormat="1" applyFont="1" applyBorder="1" applyAlignment="1">
      <alignment horizontal="right" vertical="top" shrinkToFit="1"/>
    </xf>
    <xf numFmtId="1" fontId="79" fillId="0" borderId="13" xfId="0" applyNumberFormat="1" applyFont="1" applyBorder="1" applyAlignment="1">
      <alignment horizontal="right" vertical="top" shrinkToFit="1"/>
    </xf>
    <xf numFmtId="1" fontId="79" fillId="0" borderId="15" xfId="0" applyNumberFormat="1" applyFont="1" applyBorder="1" applyAlignment="1">
      <alignment horizontal="right" vertical="top" shrinkToFit="1"/>
    </xf>
    <xf numFmtId="0" fontId="0" fillId="0" borderId="17" xfId="0" applyBorder="1" applyAlignment="1">
      <alignment horizontal="left" wrapText="1"/>
    </xf>
    <xf numFmtId="0" fontId="47" fillId="0" borderId="18" xfId="0" applyFont="1" applyBorder="1" applyAlignment="1">
      <alignment horizontal="left" vertical="top" wrapText="1" indent="6"/>
    </xf>
    <xf numFmtId="0" fontId="0" fillId="0" borderId="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 indent="6"/>
    </xf>
    <xf numFmtId="0" fontId="21" fillId="0" borderId="3" xfId="0" applyFont="1" applyBorder="1" applyAlignment="1">
      <alignment horizontal="left" vertical="top" wrapText="1" indent="6"/>
    </xf>
    <xf numFmtId="0" fontId="20" fillId="0" borderId="1" xfId="0" applyFont="1" applyBorder="1" applyAlignment="1">
      <alignment horizontal="left" vertical="top" wrapText="1" indent="7"/>
    </xf>
    <xf numFmtId="0" fontId="20" fillId="0" borderId="2" xfId="0" applyFont="1" applyBorder="1" applyAlignment="1">
      <alignment horizontal="left" vertical="top" wrapText="1" indent="7"/>
    </xf>
    <xf numFmtId="0" fontId="20" fillId="0" borderId="3" xfId="0" applyFont="1" applyBorder="1" applyAlignment="1">
      <alignment horizontal="left" vertical="top" wrapText="1" indent="7"/>
    </xf>
    <xf numFmtId="4" fontId="78" fillId="0" borderId="1" xfId="0" applyNumberFormat="1" applyFont="1" applyBorder="1" applyAlignment="1">
      <alignment horizontal="right" vertical="top" shrinkToFit="1"/>
    </xf>
    <xf numFmtId="4" fontId="78" fillId="0" borderId="2" xfId="0" applyNumberFormat="1" applyFont="1" applyBorder="1" applyAlignment="1">
      <alignment horizontal="right" vertical="top" shrinkToFit="1"/>
    </xf>
    <xf numFmtId="4" fontId="78" fillId="0" borderId="3" xfId="0" applyNumberFormat="1" applyFont="1" applyBorder="1" applyAlignment="1">
      <alignment horizontal="right" vertical="top" shrinkToFit="1"/>
    </xf>
    <xf numFmtId="0" fontId="50" fillId="0" borderId="1" xfId="0" applyFont="1" applyBorder="1" applyAlignment="1">
      <alignment horizontal="center" vertical="top" wrapText="1"/>
    </xf>
    <xf numFmtId="0" fontId="50" fillId="0" borderId="3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right" vertical="top" wrapText="1"/>
    </xf>
    <xf numFmtId="0" fontId="50" fillId="0" borderId="2" xfId="0" applyFont="1" applyBorder="1" applyAlignment="1">
      <alignment horizontal="right" vertical="top" wrapText="1"/>
    </xf>
    <xf numFmtId="0" fontId="50" fillId="0" borderId="3" xfId="0" applyFont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1" fontId="79" fillId="0" borderId="1" xfId="0" applyNumberFormat="1" applyFont="1" applyBorder="1" applyAlignment="1">
      <alignment horizontal="right" vertical="top" shrinkToFit="1"/>
    </xf>
    <xf numFmtId="1" fontId="79" fillId="0" borderId="2" xfId="0" applyNumberFormat="1" applyFont="1" applyBorder="1" applyAlignment="1">
      <alignment horizontal="right" vertical="top" shrinkToFit="1"/>
    </xf>
    <xf numFmtId="0" fontId="10" fillId="0" borderId="2" xfId="0" applyFont="1" applyBorder="1" applyAlignment="1">
      <alignment horizontal="left" vertical="top" wrapText="1" indent="5"/>
    </xf>
    <xf numFmtId="0" fontId="10" fillId="0" borderId="3" xfId="0" applyFont="1" applyBorder="1" applyAlignment="1">
      <alignment horizontal="left" vertical="top" wrapText="1" indent="5"/>
    </xf>
    <xf numFmtId="4" fontId="84" fillId="0" borderId="1" xfId="0" applyNumberFormat="1" applyFont="1" applyBorder="1" applyAlignment="1">
      <alignment horizontal="right" vertical="top" shrinkToFit="1"/>
    </xf>
    <xf numFmtId="4" fontId="84" fillId="0" borderId="2" xfId="0" applyNumberFormat="1" applyFont="1" applyBorder="1" applyAlignment="1">
      <alignment horizontal="right" vertical="top" shrinkToFit="1"/>
    </xf>
    <xf numFmtId="4" fontId="84" fillId="0" borderId="3" xfId="0" applyNumberFormat="1" applyFont="1" applyBorder="1" applyAlignment="1">
      <alignment horizontal="right" vertical="top" shrinkToFit="1"/>
    </xf>
    <xf numFmtId="0" fontId="85" fillId="0" borderId="0" xfId="0" applyFont="1" applyAlignment="1">
      <alignment horizontal="center" vertical="top" wrapText="1"/>
    </xf>
    <xf numFmtId="4" fontId="88" fillId="0" borderId="1" xfId="0" applyNumberFormat="1" applyFont="1" applyBorder="1" applyAlignment="1">
      <alignment horizontal="right" vertical="top" shrinkToFit="1"/>
    </xf>
    <xf numFmtId="4" fontId="88" fillId="0" borderId="2" xfId="0" applyNumberFormat="1" applyFont="1" applyBorder="1" applyAlignment="1">
      <alignment horizontal="right" vertical="top" shrinkToFit="1"/>
    </xf>
    <xf numFmtId="4" fontId="88" fillId="0" borderId="3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4" fontId="89" fillId="0" borderId="1" xfId="0" applyNumberFormat="1" applyFont="1" applyBorder="1" applyAlignment="1">
      <alignment horizontal="right" vertical="top" shrinkToFit="1"/>
    </xf>
    <xf numFmtId="4" fontId="89" fillId="0" borderId="2" xfId="0" applyNumberFormat="1" applyFont="1" applyBorder="1" applyAlignment="1">
      <alignment horizontal="right" vertical="top" shrinkToFit="1"/>
    </xf>
    <xf numFmtId="4" fontId="89" fillId="0" borderId="3" xfId="0" applyNumberFormat="1" applyFont="1" applyBorder="1" applyAlignment="1">
      <alignment horizontal="right" vertical="top" shrinkToFit="1"/>
    </xf>
    <xf numFmtId="0" fontId="94" fillId="0" borderId="1" xfId="0" applyFont="1" applyBorder="1" applyAlignment="1">
      <alignment horizontal="center" vertical="top" wrapText="1"/>
    </xf>
    <xf numFmtId="0" fontId="94" fillId="0" borderId="2" xfId="0" applyFont="1" applyBorder="1" applyAlignment="1">
      <alignment horizontal="center" vertical="top" wrapText="1"/>
    </xf>
    <xf numFmtId="0" fontId="94" fillId="0" borderId="3" xfId="0" applyFont="1" applyBorder="1" applyAlignment="1">
      <alignment horizontal="center" vertical="top" wrapText="1"/>
    </xf>
    <xf numFmtId="0" fontId="94" fillId="0" borderId="1" xfId="0" applyFont="1" applyBorder="1" applyAlignment="1">
      <alignment horizontal="right" vertical="top" wrapText="1"/>
    </xf>
    <xf numFmtId="0" fontId="94" fillId="0" borderId="2" xfId="0" applyFont="1" applyBorder="1" applyAlignment="1">
      <alignment horizontal="right" vertical="top" wrapText="1"/>
    </xf>
    <xf numFmtId="0" fontId="94" fillId="0" borderId="3" xfId="0" applyFont="1" applyBorder="1" applyAlignment="1">
      <alignment horizontal="right" vertical="top" wrapText="1"/>
    </xf>
    <xf numFmtId="4" fontId="96" fillId="0" borderId="1" xfId="0" applyNumberFormat="1" applyFont="1" applyBorder="1" applyAlignment="1">
      <alignment horizontal="right" vertical="top" shrinkToFit="1"/>
    </xf>
    <xf numFmtId="4" fontId="96" fillId="0" borderId="2" xfId="0" applyNumberFormat="1" applyFont="1" applyBorder="1" applyAlignment="1">
      <alignment horizontal="right" vertical="top" shrinkToFit="1"/>
    </xf>
    <xf numFmtId="4" fontId="96" fillId="0" borderId="3" xfId="0" applyNumberFormat="1" applyFont="1" applyBorder="1" applyAlignment="1">
      <alignment horizontal="right" vertical="top" shrinkToFit="1"/>
    </xf>
    <xf numFmtId="4" fontId="100" fillId="0" borderId="1" xfId="0" applyNumberFormat="1" applyFont="1" applyBorder="1" applyAlignment="1">
      <alignment horizontal="right" vertical="top" shrinkToFit="1"/>
    </xf>
    <xf numFmtId="4" fontId="100" fillId="0" borderId="2" xfId="0" applyNumberFormat="1" applyFont="1" applyBorder="1" applyAlignment="1">
      <alignment horizontal="right" vertical="top" shrinkToFit="1"/>
    </xf>
    <xf numFmtId="4" fontId="100" fillId="0" borderId="3" xfId="0" applyNumberFormat="1" applyFont="1" applyBorder="1" applyAlignment="1">
      <alignment horizontal="right" vertical="top" shrinkToFit="1"/>
    </xf>
    <xf numFmtId="4" fontId="97" fillId="0" borderId="1" xfId="0" applyNumberFormat="1" applyFont="1" applyBorder="1" applyAlignment="1">
      <alignment horizontal="right" vertical="top" shrinkToFit="1"/>
    </xf>
    <xf numFmtId="4" fontId="97" fillId="0" borderId="2" xfId="0" applyNumberFormat="1" applyFont="1" applyBorder="1" applyAlignment="1">
      <alignment horizontal="right" vertical="top" shrinkToFit="1"/>
    </xf>
    <xf numFmtId="4" fontId="97" fillId="0" borderId="3" xfId="0" applyNumberFormat="1" applyFont="1" applyBorder="1" applyAlignment="1">
      <alignment horizontal="right" vertical="top" shrinkToFit="1"/>
    </xf>
    <xf numFmtId="4" fontId="101" fillId="0" borderId="1" xfId="0" applyNumberFormat="1" applyFont="1" applyBorder="1" applyAlignment="1">
      <alignment horizontal="right" vertical="top" shrinkToFit="1"/>
    </xf>
    <xf numFmtId="4" fontId="101" fillId="0" borderId="2" xfId="0" applyNumberFormat="1" applyFont="1" applyBorder="1" applyAlignment="1">
      <alignment horizontal="right" vertical="top" shrinkToFit="1"/>
    </xf>
    <xf numFmtId="4" fontId="101" fillId="0" borderId="3" xfId="0" applyNumberFormat="1" applyFont="1" applyBorder="1" applyAlignment="1">
      <alignment horizontal="right" vertical="top" shrinkToFit="1"/>
    </xf>
    <xf numFmtId="0" fontId="0" fillId="0" borderId="4" xfId="0" applyBorder="1" applyAlignment="1">
      <alignment horizontal="center" vertical="center"/>
    </xf>
    <xf numFmtId="0" fontId="102" fillId="0" borderId="0" xfId="0" applyFont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02" fillId="0" borderId="1" xfId="0" applyFont="1" applyBorder="1" applyAlignment="1">
      <alignment horizontal="center" vertical="top" wrapText="1"/>
    </xf>
    <xf numFmtId="0" fontId="102" fillId="0" borderId="2" xfId="0" applyFont="1" applyBorder="1" applyAlignment="1">
      <alignment horizontal="center" vertical="top" wrapText="1"/>
    </xf>
    <xf numFmtId="0" fontId="102" fillId="0" borderId="3" xfId="0" applyFont="1" applyBorder="1" applyAlignment="1">
      <alignment horizontal="center" vertical="top" wrapText="1"/>
    </xf>
    <xf numFmtId="0" fontId="102" fillId="0" borderId="1" xfId="0" applyFont="1" applyBorder="1" applyAlignment="1">
      <alignment horizontal="left" vertical="top" wrapText="1" indent="2"/>
    </xf>
    <xf numFmtId="0" fontId="102" fillId="0" borderId="2" xfId="0" applyFont="1" applyBorder="1" applyAlignment="1">
      <alignment horizontal="left" vertical="top" wrapText="1" indent="2"/>
    </xf>
    <xf numFmtId="0" fontId="102" fillId="0" borderId="3" xfId="0" applyFont="1" applyBorder="1" applyAlignment="1">
      <alignment horizontal="left" vertical="top" wrapText="1" indent="2"/>
    </xf>
    <xf numFmtId="0" fontId="0" fillId="0" borderId="4" xfId="0" applyBorder="1"/>
    <xf numFmtId="0" fontId="102" fillId="0" borderId="1" xfId="0" applyFont="1" applyBorder="1" applyAlignment="1">
      <alignment horizontal="left" vertical="top" wrapText="1"/>
    </xf>
    <xf numFmtId="0" fontId="102" fillId="0" borderId="2" xfId="0" applyFont="1" applyBorder="1" applyAlignment="1">
      <alignment horizontal="left" vertical="top" wrapText="1"/>
    </xf>
    <xf numFmtId="0" fontId="102" fillId="0" borderId="3" xfId="0" applyFont="1" applyBorder="1" applyAlignment="1">
      <alignment horizontal="left" vertical="top" wrapText="1"/>
    </xf>
    <xf numFmtId="2" fontId="106" fillId="0" borderId="1" xfId="0" applyNumberFormat="1" applyFont="1" applyBorder="1" applyAlignment="1">
      <alignment horizontal="right" vertical="top" shrinkToFit="1"/>
    </xf>
    <xf numFmtId="2" fontId="106" fillId="0" borderId="2" xfId="0" applyNumberFormat="1" applyFont="1" applyBorder="1" applyAlignment="1">
      <alignment horizontal="right" vertical="top" shrinkToFit="1"/>
    </xf>
    <xf numFmtId="2" fontId="106" fillId="0" borderId="3" xfId="0" applyNumberFormat="1" applyFont="1" applyBorder="1" applyAlignment="1">
      <alignment horizontal="right" vertical="top" shrinkToFit="1"/>
    </xf>
    <xf numFmtId="2" fontId="108" fillId="0" borderId="1" xfId="0" applyNumberFormat="1" applyFont="1" applyBorder="1" applyAlignment="1">
      <alignment horizontal="right" vertical="top" shrinkToFit="1"/>
    </xf>
    <xf numFmtId="2" fontId="108" fillId="0" borderId="2" xfId="0" applyNumberFormat="1" applyFont="1" applyBorder="1" applyAlignment="1">
      <alignment horizontal="right" vertical="top" shrinkToFit="1"/>
    </xf>
    <xf numFmtId="2" fontId="108" fillId="0" borderId="3" xfId="0" applyNumberFormat="1" applyFont="1" applyBorder="1" applyAlignment="1">
      <alignment horizontal="right" vertical="top" shrinkToFit="1"/>
    </xf>
    <xf numFmtId="2" fontId="107" fillId="0" borderId="1" xfId="0" applyNumberFormat="1" applyFont="1" applyBorder="1" applyAlignment="1">
      <alignment horizontal="right" vertical="top" shrinkToFit="1"/>
    </xf>
    <xf numFmtId="2" fontId="107" fillId="0" borderId="2" xfId="0" applyNumberFormat="1" applyFont="1" applyBorder="1" applyAlignment="1">
      <alignment horizontal="right" vertical="top" shrinkToFit="1"/>
    </xf>
    <xf numFmtId="2" fontId="107" fillId="0" borderId="3" xfId="0" applyNumberFormat="1" applyFont="1" applyBorder="1" applyAlignment="1">
      <alignment horizontal="right" vertical="top" shrinkToFit="1"/>
    </xf>
    <xf numFmtId="2" fontId="109" fillId="0" borderId="1" xfId="0" applyNumberFormat="1" applyFont="1" applyBorder="1" applyAlignment="1">
      <alignment horizontal="right" vertical="top" shrinkToFit="1"/>
    </xf>
    <xf numFmtId="2" fontId="109" fillId="0" borderId="2" xfId="0" applyNumberFormat="1" applyFont="1" applyBorder="1" applyAlignment="1">
      <alignment horizontal="right" vertical="top" shrinkToFit="1"/>
    </xf>
    <xf numFmtId="2" fontId="109" fillId="0" borderId="3" xfId="0" applyNumberFormat="1" applyFont="1" applyBorder="1" applyAlignment="1">
      <alignment horizontal="right" vertical="top" shrinkToFit="1"/>
    </xf>
    <xf numFmtId="2" fontId="105" fillId="0" borderId="1" xfId="0" applyNumberFormat="1" applyFont="1" applyBorder="1" applyAlignment="1">
      <alignment horizontal="right" vertical="top" shrinkToFit="1"/>
    </xf>
    <xf numFmtId="2" fontId="105" fillId="0" borderId="2" xfId="0" applyNumberFormat="1" applyFont="1" applyBorder="1" applyAlignment="1">
      <alignment horizontal="right" vertical="top" shrinkToFit="1"/>
    </xf>
    <xf numFmtId="2" fontId="105" fillId="0" borderId="3" xfId="0" applyNumberFormat="1" applyFont="1" applyBorder="1" applyAlignment="1">
      <alignment horizontal="right" vertical="top" shrinkToFit="1"/>
    </xf>
    <xf numFmtId="0" fontId="110" fillId="0" borderId="8" xfId="0" applyFont="1" applyBorder="1" applyAlignment="1">
      <alignment horizontal="left" vertical="top" wrapText="1"/>
    </xf>
    <xf numFmtId="0" fontId="110" fillId="0" borderId="11" xfId="0" applyFont="1" applyBorder="1" applyAlignment="1">
      <alignment horizontal="left" vertical="top" wrapText="1"/>
    </xf>
    <xf numFmtId="0" fontId="110" fillId="0" borderId="13" xfId="0" applyFont="1" applyBorder="1" applyAlignment="1">
      <alignment horizontal="left" vertical="top" wrapText="1"/>
    </xf>
    <xf numFmtId="0" fontId="110" fillId="0" borderId="14" xfId="0" applyFont="1" applyBorder="1" applyAlignment="1">
      <alignment horizontal="left" vertical="top" wrapText="1"/>
    </xf>
    <xf numFmtId="0" fontId="110" fillId="0" borderId="1" xfId="0" applyFont="1" applyBorder="1" applyAlignment="1">
      <alignment horizontal="center" vertical="top" wrapText="1"/>
    </xf>
    <xf numFmtId="0" fontId="110" fillId="0" borderId="2" xfId="0" applyFont="1" applyBorder="1" applyAlignment="1">
      <alignment horizontal="center" vertical="top" wrapText="1"/>
    </xf>
    <xf numFmtId="0" fontId="110" fillId="0" borderId="3" xfId="0" applyFont="1" applyBorder="1" applyAlignment="1">
      <alignment horizontal="center" vertical="top" wrapText="1"/>
    </xf>
    <xf numFmtId="0" fontId="110" fillId="0" borderId="1" xfId="0" applyFont="1" applyBorder="1" applyAlignment="1">
      <alignment horizontal="left" vertical="top" wrapText="1" indent="2"/>
    </xf>
    <xf numFmtId="0" fontId="110" fillId="0" borderId="2" xfId="0" applyFont="1" applyBorder="1" applyAlignment="1">
      <alignment horizontal="left" vertical="top" wrapText="1" indent="2"/>
    </xf>
    <xf numFmtId="0" fontId="110" fillId="0" borderId="3" xfId="0" applyFont="1" applyBorder="1" applyAlignment="1">
      <alignment horizontal="left" vertical="top" wrapText="1" indent="2"/>
    </xf>
    <xf numFmtId="0" fontId="110" fillId="0" borderId="1" xfId="0" applyFont="1" applyBorder="1" applyAlignment="1">
      <alignment horizontal="left" vertical="top" wrapText="1"/>
    </xf>
    <xf numFmtId="0" fontId="110" fillId="0" borderId="2" xfId="0" applyFont="1" applyBorder="1" applyAlignment="1">
      <alignment horizontal="left" vertical="top" wrapText="1"/>
    </xf>
    <xf numFmtId="0" fontId="110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34" fillId="0" borderId="1" xfId="0" applyFont="1" applyBorder="1" applyAlignment="1">
      <alignment horizontal="right" vertical="top" wrapText="1"/>
    </xf>
    <xf numFmtId="0" fontId="134" fillId="0" borderId="2" xfId="0" applyFont="1" applyBorder="1" applyAlignment="1">
      <alignment horizontal="right" vertical="top" wrapText="1"/>
    </xf>
    <xf numFmtId="0" fontId="134" fillId="0" borderId="3" xfId="0" applyFont="1" applyBorder="1" applyAlignment="1">
      <alignment horizontal="right" vertical="top" wrapText="1"/>
    </xf>
    <xf numFmtId="0" fontId="138" fillId="0" borderId="1" xfId="0" applyFont="1" applyBorder="1" applyAlignment="1">
      <alignment horizontal="right" vertical="top" wrapText="1"/>
    </xf>
    <xf numFmtId="0" fontId="138" fillId="0" borderId="2" xfId="0" applyFont="1" applyBorder="1" applyAlignment="1">
      <alignment horizontal="right" vertical="top" wrapText="1"/>
    </xf>
    <xf numFmtId="0" fontId="138" fillId="0" borderId="3" xfId="0" applyFont="1" applyBorder="1" applyAlignment="1">
      <alignment horizontal="right" vertical="top" wrapText="1"/>
    </xf>
    <xf numFmtId="0" fontId="120" fillId="0" borderId="1" xfId="0" applyFont="1" applyBorder="1" applyAlignment="1">
      <alignment horizontal="right" vertical="top" wrapText="1"/>
    </xf>
    <xf numFmtId="0" fontId="120" fillId="0" borderId="2" xfId="0" applyFont="1" applyBorder="1" applyAlignment="1">
      <alignment horizontal="right" vertical="top" wrapText="1"/>
    </xf>
    <xf numFmtId="0" fontId="120" fillId="0" borderId="3" xfId="0" applyFont="1" applyBorder="1" applyAlignment="1">
      <alignment horizontal="right" vertical="top" wrapText="1"/>
    </xf>
    <xf numFmtId="0" fontId="142" fillId="0" borderId="1" xfId="0" applyFont="1" applyBorder="1" applyAlignment="1">
      <alignment horizontal="right" vertical="top" wrapText="1"/>
    </xf>
    <xf numFmtId="0" fontId="142" fillId="0" borderId="2" xfId="0" applyFont="1" applyBorder="1" applyAlignment="1">
      <alignment horizontal="right" vertical="top" wrapText="1"/>
    </xf>
    <xf numFmtId="0" fontId="142" fillId="0" borderId="3" xfId="0" applyFont="1" applyBorder="1" applyAlignment="1">
      <alignment horizontal="right" vertical="top" wrapText="1"/>
    </xf>
    <xf numFmtId="0" fontId="120" fillId="0" borderId="2" xfId="0" applyFont="1" applyBorder="1" applyAlignment="1">
      <alignment horizontal="left" vertical="top" wrapText="1"/>
    </xf>
    <xf numFmtId="0" fontId="120" fillId="0" borderId="3" xfId="0" applyFont="1" applyBorder="1" applyAlignment="1">
      <alignment horizontal="left" vertical="top" wrapText="1"/>
    </xf>
    <xf numFmtId="0" fontId="127" fillId="0" borderId="1" xfId="0" applyFont="1" applyBorder="1" applyAlignment="1">
      <alignment horizontal="right" vertical="top" wrapText="1"/>
    </xf>
    <xf numFmtId="0" fontId="127" fillId="0" borderId="2" xfId="0" applyFont="1" applyBorder="1" applyAlignment="1">
      <alignment horizontal="right" vertical="top" wrapText="1"/>
    </xf>
    <xf numFmtId="0" fontId="127" fillId="0" borderId="3" xfId="0" applyFont="1" applyBorder="1" applyAlignment="1">
      <alignment horizontal="right" vertical="top" wrapText="1"/>
    </xf>
    <xf numFmtId="0" fontId="132" fillId="0" borderId="1" xfId="0" applyFont="1" applyBorder="1" applyAlignment="1">
      <alignment horizontal="center" vertical="top" wrapText="1"/>
    </xf>
    <xf numFmtId="0" fontId="132" fillId="0" borderId="2" xfId="0" applyFont="1" applyBorder="1" applyAlignment="1">
      <alignment horizontal="center" vertical="top" wrapText="1"/>
    </xf>
    <xf numFmtId="0" fontId="132" fillId="0" borderId="3" xfId="0" applyFont="1" applyBorder="1" applyAlignment="1">
      <alignment horizontal="center" vertical="top" wrapText="1"/>
    </xf>
    <xf numFmtId="0" fontId="120" fillId="0" borderId="1" xfId="0" applyFont="1" applyBorder="1" applyAlignment="1">
      <alignment horizontal="left" vertical="top" wrapText="1" indent="1"/>
    </xf>
    <xf numFmtId="0" fontId="120" fillId="0" borderId="2" xfId="0" applyFont="1" applyBorder="1" applyAlignment="1">
      <alignment horizontal="left" vertical="top" wrapText="1" indent="1"/>
    </xf>
    <xf numFmtId="0" fontId="120" fillId="0" borderId="3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4"/>
    </xf>
    <xf numFmtId="0" fontId="0" fillId="0" borderId="2" xfId="0" applyBorder="1" applyAlignment="1">
      <alignment horizontal="left" vertical="top" wrapText="1" indent="4"/>
    </xf>
    <xf numFmtId="0" fontId="0" fillId="0" borderId="3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12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3"/>
    </xf>
    <xf numFmtId="0" fontId="0" fillId="0" borderId="2" xfId="0" applyBorder="1" applyAlignment="1">
      <alignment horizontal="left" vertical="top" wrapText="1" indent="3"/>
    </xf>
    <xf numFmtId="0" fontId="0" fillId="0" borderId="3" xfId="0" applyBorder="1" applyAlignment="1">
      <alignment horizontal="left" vertical="top" wrapText="1" indent="3"/>
    </xf>
    <xf numFmtId="0" fontId="63" fillId="0" borderId="1" xfId="0" applyFont="1" applyBorder="1" applyAlignment="1">
      <alignment horizontal="right" vertical="top" wrapText="1"/>
    </xf>
    <xf numFmtId="0" fontId="63" fillId="0" borderId="2" xfId="0" applyFont="1" applyBorder="1" applyAlignment="1">
      <alignment horizontal="right" vertical="top" wrapText="1"/>
    </xf>
    <xf numFmtId="0" fontId="63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left" vertical="center" wrapText="1"/>
    </xf>
    <xf numFmtId="0" fontId="172" fillId="0" borderId="1" xfId="0" applyFont="1" applyBorder="1" applyAlignment="1">
      <alignment horizontal="left" vertical="top" wrapText="1"/>
    </xf>
    <xf numFmtId="0" fontId="172" fillId="0" borderId="2" xfId="0" applyFont="1" applyBorder="1" applyAlignment="1">
      <alignment horizontal="left" vertical="top" wrapText="1"/>
    </xf>
    <xf numFmtId="0" fontId="172" fillId="0" borderId="3" xfId="0" applyFont="1" applyBorder="1" applyAlignment="1">
      <alignment horizontal="left" vertical="top" wrapText="1"/>
    </xf>
    <xf numFmtId="0" fontId="175" fillId="0" borderId="20" xfId="0" applyFont="1" applyBorder="1" applyAlignment="1">
      <alignment horizontal="left" vertical="top" wrapText="1"/>
    </xf>
    <xf numFmtId="0" fontId="175" fillId="0" borderId="2" xfId="0" applyFont="1" applyBorder="1" applyAlignment="1">
      <alignment horizontal="left" vertical="top" wrapText="1"/>
    </xf>
    <xf numFmtId="0" fontId="175" fillId="0" borderId="21" xfId="0" applyFont="1" applyBorder="1" applyAlignment="1">
      <alignment horizontal="left" vertical="top" wrapText="1"/>
    </xf>
    <xf numFmtId="1" fontId="179" fillId="0" borderId="20" xfId="0" applyNumberFormat="1" applyFont="1" applyBorder="1" applyAlignment="1">
      <alignment horizontal="right" vertical="top" shrinkToFit="1"/>
    </xf>
    <xf numFmtId="1" fontId="179" fillId="0" borderId="2" xfId="0" applyNumberFormat="1" applyFont="1" applyBorder="1" applyAlignment="1">
      <alignment horizontal="right" vertical="top" shrinkToFit="1"/>
    </xf>
    <xf numFmtId="1" fontId="179" fillId="0" borderId="21" xfId="0" applyNumberFormat="1" applyFont="1" applyBorder="1" applyAlignment="1">
      <alignment horizontal="right" vertical="top" shrinkToFit="1"/>
    </xf>
    <xf numFmtId="1" fontId="179" fillId="0" borderId="20" xfId="0" applyNumberFormat="1" applyFont="1" applyBorder="1" applyAlignment="1">
      <alignment horizontal="left" vertical="top" shrinkToFit="1"/>
    </xf>
    <xf numFmtId="1" fontId="179" fillId="0" borderId="21" xfId="0" applyNumberFormat="1" applyFont="1" applyBorder="1" applyAlignment="1">
      <alignment horizontal="left" vertical="top" shrinkToFit="1"/>
    </xf>
    <xf numFmtId="0" fontId="180" fillId="0" borderId="20" xfId="0" applyFont="1" applyBorder="1" applyAlignment="1">
      <alignment horizontal="left" vertical="top" wrapText="1"/>
    </xf>
    <xf numFmtId="0" fontId="180" fillId="0" borderId="21" xfId="0" applyFont="1" applyBorder="1" applyAlignment="1">
      <alignment horizontal="left" vertical="top" wrapText="1"/>
    </xf>
    <xf numFmtId="0" fontId="180" fillId="0" borderId="0" xfId="0" applyFont="1" applyAlignment="1">
      <alignment horizontal="right" vertical="top" wrapText="1" indent="2"/>
    </xf>
    <xf numFmtId="0" fontId="182" fillId="0" borderId="22" xfId="0" applyFont="1" applyBorder="1" applyAlignment="1">
      <alignment horizontal="center" vertical="top" wrapText="1"/>
    </xf>
    <xf numFmtId="0" fontId="182" fillId="0" borderId="23" xfId="0" applyFont="1" applyBorder="1" applyAlignment="1">
      <alignment horizontal="center" vertical="top" wrapText="1"/>
    </xf>
    <xf numFmtId="0" fontId="182" fillId="0" borderId="24" xfId="0" applyFont="1" applyBorder="1" applyAlignment="1">
      <alignment horizontal="center" vertical="top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182" fillId="0" borderId="1" xfId="0" applyFont="1" applyBorder="1" applyAlignment="1">
      <alignment horizontal="center" vertical="top" wrapText="1"/>
    </xf>
    <xf numFmtId="0" fontId="182" fillId="0" borderId="2" xfId="0" applyFont="1" applyBorder="1" applyAlignment="1">
      <alignment horizontal="center" vertical="top" wrapText="1"/>
    </xf>
    <xf numFmtId="0" fontId="182" fillId="0" borderId="3" xfId="0" applyFont="1" applyBorder="1" applyAlignment="1">
      <alignment horizontal="center" vertical="top" wrapText="1"/>
    </xf>
    <xf numFmtId="0" fontId="182" fillId="0" borderId="1" xfId="0" applyFont="1" applyBorder="1" applyAlignment="1">
      <alignment horizontal="left" vertical="top" wrapText="1" indent="1"/>
    </xf>
    <xf numFmtId="0" fontId="182" fillId="0" borderId="2" xfId="0" applyFont="1" applyBorder="1" applyAlignment="1">
      <alignment horizontal="left" vertical="top" wrapText="1" indent="1"/>
    </xf>
    <xf numFmtId="0" fontId="182" fillId="0" borderId="3" xfId="0" applyFont="1" applyBorder="1" applyAlignment="1">
      <alignment horizontal="left" vertical="top" wrapText="1" indent="1"/>
    </xf>
    <xf numFmtId="0" fontId="182" fillId="0" borderId="1" xfId="0" applyFont="1" applyBorder="1" applyAlignment="1">
      <alignment horizontal="left" vertical="top" wrapText="1"/>
    </xf>
    <xf numFmtId="0" fontId="182" fillId="0" borderId="2" xfId="0" applyFont="1" applyBorder="1" applyAlignment="1">
      <alignment horizontal="left" vertical="top" wrapText="1"/>
    </xf>
    <xf numFmtId="0" fontId="182" fillId="0" borderId="3" xfId="0" applyFont="1" applyBorder="1" applyAlignment="1">
      <alignment horizontal="left" vertical="top" wrapText="1"/>
    </xf>
    <xf numFmtId="4" fontId="183" fillId="0" borderId="1" xfId="0" applyNumberFormat="1" applyFont="1" applyBorder="1" applyAlignment="1">
      <alignment horizontal="right" vertical="top" shrinkToFit="1"/>
    </xf>
    <xf numFmtId="4" fontId="183" fillId="0" borderId="2" xfId="0" applyNumberFormat="1" applyFont="1" applyBorder="1" applyAlignment="1">
      <alignment horizontal="right" vertical="top" shrinkToFit="1"/>
    </xf>
    <xf numFmtId="4" fontId="183" fillId="0" borderId="3" xfId="0" applyNumberFormat="1" applyFont="1" applyBorder="1" applyAlignment="1">
      <alignment horizontal="right" vertical="top" shrinkToFit="1"/>
    </xf>
    <xf numFmtId="4" fontId="183" fillId="2" borderId="1" xfId="0" applyNumberFormat="1" applyFont="1" applyFill="1" applyBorder="1" applyAlignment="1">
      <alignment horizontal="right" vertical="top" shrinkToFit="1"/>
    </xf>
    <xf numFmtId="4" fontId="183" fillId="2" borderId="2" xfId="0" applyNumberFormat="1" applyFont="1" applyFill="1" applyBorder="1" applyAlignment="1">
      <alignment horizontal="right" vertical="top" shrinkToFit="1"/>
    </xf>
    <xf numFmtId="4" fontId="183" fillId="2" borderId="3" xfId="0" applyNumberFormat="1" applyFont="1" applyFill="1" applyBorder="1" applyAlignment="1">
      <alignment horizontal="right" vertical="top" shrinkToFit="1"/>
    </xf>
    <xf numFmtId="2" fontId="183" fillId="2" borderId="1" xfId="0" applyNumberFormat="1" applyFont="1" applyFill="1" applyBorder="1" applyAlignment="1">
      <alignment horizontal="right" vertical="top" shrinkToFit="1"/>
    </xf>
    <xf numFmtId="2" fontId="183" fillId="2" borderId="2" xfId="0" applyNumberFormat="1" applyFont="1" applyFill="1" applyBorder="1" applyAlignment="1">
      <alignment horizontal="right" vertical="top" shrinkToFit="1"/>
    </xf>
    <xf numFmtId="2" fontId="183" fillId="2" borderId="3" xfId="0" applyNumberFormat="1" applyFont="1" applyFill="1" applyBorder="1" applyAlignment="1">
      <alignment horizontal="right" vertical="top" shrinkToFit="1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4" fontId="183" fillId="3" borderId="1" xfId="0" applyNumberFormat="1" applyFont="1" applyFill="1" applyBorder="1" applyAlignment="1">
      <alignment horizontal="right" vertical="top" shrinkToFit="1"/>
    </xf>
    <xf numFmtId="4" fontId="183" fillId="3" borderId="2" xfId="0" applyNumberFormat="1" applyFont="1" applyFill="1" applyBorder="1" applyAlignment="1">
      <alignment horizontal="right" vertical="top" shrinkToFit="1"/>
    </xf>
    <xf numFmtId="4" fontId="183" fillId="3" borderId="3" xfId="0" applyNumberFormat="1" applyFont="1" applyFill="1" applyBorder="1" applyAlignment="1">
      <alignment horizontal="right" vertical="top" shrinkToFit="1"/>
    </xf>
    <xf numFmtId="4" fontId="183" fillId="4" borderId="1" xfId="0" applyNumberFormat="1" applyFont="1" applyFill="1" applyBorder="1" applyAlignment="1">
      <alignment horizontal="right" vertical="top" shrinkToFit="1"/>
    </xf>
    <xf numFmtId="4" fontId="183" fillId="4" borderId="2" xfId="0" applyNumberFormat="1" applyFont="1" applyFill="1" applyBorder="1" applyAlignment="1">
      <alignment horizontal="right" vertical="top" shrinkToFit="1"/>
    </xf>
    <xf numFmtId="4" fontId="183" fillId="4" borderId="3" xfId="0" applyNumberFormat="1" applyFont="1" applyFill="1" applyBorder="1" applyAlignment="1">
      <alignment horizontal="right" vertical="top" shrinkToFi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188" fillId="0" borderId="1" xfId="0" applyFont="1" applyBorder="1" applyAlignment="1">
      <alignment horizontal="left" vertical="top" wrapText="1"/>
    </xf>
    <xf numFmtId="0" fontId="188" fillId="0" borderId="3" xfId="0" applyFont="1" applyBorder="1" applyAlignment="1">
      <alignment horizontal="left" vertical="top" wrapText="1"/>
    </xf>
    <xf numFmtId="0" fontId="188" fillId="0" borderId="2" xfId="0" applyFont="1" applyBorder="1" applyAlignment="1">
      <alignment horizontal="left" vertical="top" wrapText="1"/>
    </xf>
    <xf numFmtId="4" fontId="192" fillId="0" borderId="1" xfId="0" applyNumberFormat="1" applyFont="1" applyBorder="1" applyAlignment="1">
      <alignment horizontal="right" vertical="top" shrinkToFit="1"/>
    </xf>
    <xf numFmtId="4" fontId="192" fillId="0" borderId="2" xfId="0" applyNumberFormat="1" applyFont="1" applyBorder="1" applyAlignment="1">
      <alignment horizontal="right" vertical="top" shrinkToFit="1"/>
    </xf>
    <xf numFmtId="4" fontId="192" fillId="0" borderId="3" xfId="0" applyNumberFormat="1" applyFont="1" applyBorder="1" applyAlignment="1">
      <alignment horizontal="right" vertical="top" shrinkToFit="1"/>
    </xf>
    <xf numFmtId="4" fontId="193" fillId="0" borderId="1" xfId="0" applyNumberFormat="1" applyFont="1" applyBorder="1" applyAlignment="1">
      <alignment horizontal="right" vertical="top" shrinkToFit="1"/>
    </xf>
    <xf numFmtId="4" fontId="193" fillId="0" borderId="3" xfId="0" applyNumberFormat="1" applyFont="1" applyBorder="1" applyAlignment="1">
      <alignment horizontal="right" vertical="top" shrinkToFit="1"/>
    </xf>
    <xf numFmtId="4" fontId="194" fillId="0" borderId="1" xfId="0" applyNumberFormat="1" applyFont="1" applyBorder="1" applyAlignment="1">
      <alignment horizontal="right" vertical="top" shrinkToFit="1"/>
    </xf>
    <xf numFmtId="4" fontId="194" fillId="0" borderId="2" xfId="0" applyNumberFormat="1" applyFont="1" applyBorder="1" applyAlignment="1">
      <alignment horizontal="right" vertical="top" shrinkToFit="1"/>
    </xf>
    <xf numFmtId="4" fontId="194" fillId="0" borderId="3" xfId="0" applyNumberFormat="1" applyFont="1" applyBorder="1" applyAlignment="1">
      <alignment horizontal="right" vertical="top" shrinkToFit="1"/>
    </xf>
    <xf numFmtId="4" fontId="195" fillId="0" borderId="1" xfId="0" applyNumberFormat="1" applyFont="1" applyBorder="1" applyAlignment="1">
      <alignment horizontal="right" vertical="top" shrinkToFit="1"/>
    </xf>
    <xf numFmtId="4" fontId="195" fillId="0" borderId="2" xfId="0" applyNumberFormat="1" applyFont="1" applyBorder="1" applyAlignment="1">
      <alignment horizontal="right" vertical="top" shrinkToFit="1"/>
    </xf>
    <xf numFmtId="4" fontId="195" fillId="0" borderId="3" xfId="0" applyNumberFormat="1" applyFont="1" applyBorder="1" applyAlignment="1">
      <alignment horizontal="right" vertical="top" shrinkToFit="1"/>
    </xf>
    <xf numFmtId="4" fontId="193" fillId="0" borderId="2" xfId="0" applyNumberFormat="1" applyFont="1" applyBorder="1" applyAlignment="1">
      <alignment horizontal="right" vertical="top" shrinkToFit="1"/>
    </xf>
    <xf numFmtId="4" fontId="196" fillId="0" borderId="1" xfId="0" applyNumberFormat="1" applyFont="1" applyBorder="1" applyAlignment="1">
      <alignment horizontal="left" vertical="top" shrinkToFit="1"/>
    </xf>
    <xf numFmtId="4" fontId="196" fillId="0" borderId="2" xfId="0" applyNumberFormat="1" applyFont="1" applyBorder="1" applyAlignment="1">
      <alignment horizontal="left" vertical="top" shrinkToFit="1"/>
    </xf>
    <xf numFmtId="4" fontId="196" fillId="0" borderId="3" xfId="0" applyNumberFormat="1" applyFont="1" applyBorder="1" applyAlignment="1">
      <alignment horizontal="left" vertical="top" shrinkToFit="1"/>
    </xf>
    <xf numFmtId="4" fontId="196" fillId="0" borderId="1" xfId="0" applyNumberFormat="1" applyFont="1" applyBorder="1" applyAlignment="1">
      <alignment horizontal="right" vertical="top" shrinkToFit="1"/>
    </xf>
    <xf numFmtId="4" fontId="196" fillId="0" borderId="3" xfId="0" applyNumberFormat="1" applyFont="1" applyBorder="1" applyAlignment="1">
      <alignment horizontal="right" vertical="top" shrinkToFit="1"/>
    </xf>
    <xf numFmtId="4" fontId="194" fillId="0" borderId="1" xfId="0" applyNumberFormat="1" applyFont="1" applyBorder="1" applyAlignment="1">
      <alignment horizontal="left" vertical="top" shrinkToFit="1"/>
    </xf>
    <xf numFmtId="4" fontId="194" fillId="0" borderId="2" xfId="0" applyNumberFormat="1" applyFont="1" applyBorder="1" applyAlignment="1">
      <alignment horizontal="left" vertical="top" shrinkToFit="1"/>
    </xf>
    <xf numFmtId="4" fontId="194" fillId="0" borderId="3" xfId="0" applyNumberFormat="1" applyFont="1" applyBorder="1" applyAlignment="1">
      <alignment horizontal="left" vertical="top" shrinkToFit="1"/>
    </xf>
    <xf numFmtId="4" fontId="197" fillId="0" borderId="1" xfId="0" applyNumberFormat="1" applyFont="1" applyBorder="1" applyAlignment="1">
      <alignment horizontal="right" vertical="top" shrinkToFit="1"/>
    </xf>
    <xf numFmtId="4" fontId="197" fillId="0" borderId="2" xfId="0" applyNumberFormat="1" applyFont="1" applyBorder="1" applyAlignment="1">
      <alignment horizontal="right" vertical="top" shrinkToFit="1"/>
    </xf>
    <xf numFmtId="4" fontId="197" fillId="0" borderId="3" xfId="0" applyNumberFormat="1" applyFont="1" applyBorder="1" applyAlignment="1">
      <alignment horizontal="right" vertical="top" shrinkToFit="1"/>
    </xf>
    <xf numFmtId="0" fontId="40" fillId="0" borderId="1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0" fontId="40" fillId="0" borderId="3" xfId="0" applyFont="1" applyBorder="1" applyAlignment="1">
      <alignment horizontal="left" vertical="top" wrapText="1"/>
    </xf>
    <xf numFmtId="4" fontId="196" fillId="0" borderId="2" xfId="0" applyNumberFormat="1" applyFont="1" applyBorder="1" applyAlignment="1">
      <alignment horizontal="right" vertical="top" shrinkToFit="1"/>
    </xf>
    <xf numFmtId="0" fontId="40" fillId="0" borderId="1" xfId="0" applyFont="1" applyBorder="1" applyAlignment="1">
      <alignment horizontal="center" vertical="top" wrapText="1"/>
    </xf>
    <xf numFmtId="0" fontId="40" fillId="0" borderId="2" xfId="0" applyFont="1" applyBorder="1" applyAlignment="1">
      <alignment horizontal="center" vertical="top" wrapText="1"/>
    </xf>
    <xf numFmtId="0" fontId="40" fillId="0" borderId="3" xfId="0" applyFont="1" applyBorder="1" applyAlignment="1">
      <alignment horizontal="center" vertical="top" wrapText="1"/>
    </xf>
    <xf numFmtId="0" fontId="205" fillId="0" borderId="1" xfId="0" applyFont="1" applyBorder="1" applyAlignment="1">
      <alignment horizontal="center" vertical="top" wrapText="1"/>
    </xf>
    <xf numFmtId="0" fontId="205" fillId="0" borderId="2" xfId="0" applyFont="1" applyBorder="1" applyAlignment="1">
      <alignment horizontal="center" vertical="top" wrapText="1"/>
    </xf>
    <xf numFmtId="0" fontId="205" fillId="0" borderId="3" xfId="0" applyFont="1" applyBorder="1" applyAlignment="1">
      <alignment horizontal="center" vertical="top" wrapText="1"/>
    </xf>
    <xf numFmtId="0" fontId="205" fillId="0" borderId="1" xfId="0" applyFont="1" applyBorder="1" applyAlignment="1">
      <alignment horizontal="left" vertical="top" wrapText="1"/>
    </xf>
    <xf numFmtId="0" fontId="205" fillId="0" borderId="3" xfId="0" applyFont="1" applyBorder="1" applyAlignment="1">
      <alignment horizontal="left" vertical="top" wrapText="1"/>
    </xf>
    <xf numFmtId="0" fontId="205" fillId="0" borderId="2" xfId="0" applyFont="1" applyBorder="1" applyAlignment="1">
      <alignment horizontal="left" vertical="top" wrapText="1"/>
    </xf>
    <xf numFmtId="4" fontId="211" fillId="0" borderId="1" xfId="0" applyNumberFormat="1" applyFont="1" applyBorder="1" applyAlignment="1">
      <alignment horizontal="right" vertical="top" shrinkToFit="1"/>
    </xf>
    <xf numFmtId="4" fontId="211" fillId="0" borderId="2" xfId="0" applyNumberFormat="1" applyFont="1" applyBorder="1" applyAlignment="1">
      <alignment horizontal="right" vertical="top" shrinkToFit="1"/>
    </xf>
    <xf numFmtId="4" fontId="211" fillId="0" borderId="3" xfId="0" applyNumberFormat="1" applyFont="1" applyBorder="1" applyAlignment="1">
      <alignment horizontal="right" vertical="top" shrinkToFit="1"/>
    </xf>
    <xf numFmtId="4" fontId="212" fillId="0" borderId="1" xfId="0" applyNumberFormat="1" applyFont="1" applyBorder="1" applyAlignment="1">
      <alignment horizontal="right" vertical="top" shrinkToFit="1"/>
    </xf>
    <xf numFmtId="4" fontId="212" fillId="0" borderId="2" xfId="0" applyNumberFormat="1" applyFont="1" applyBorder="1" applyAlignment="1">
      <alignment horizontal="right" vertical="top" shrinkToFit="1"/>
    </xf>
    <xf numFmtId="4" fontId="212" fillId="0" borderId="3" xfId="0" applyNumberFormat="1" applyFont="1" applyBorder="1" applyAlignment="1">
      <alignment horizontal="right" vertical="top" shrinkToFit="1"/>
    </xf>
    <xf numFmtId="4" fontId="211" fillId="0" borderId="1" xfId="0" applyNumberFormat="1" applyFont="1" applyBorder="1" applyAlignment="1">
      <alignment horizontal="left" vertical="top" indent="1" shrinkToFit="1"/>
    </xf>
    <xf numFmtId="4" fontId="211" fillId="0" borderId="2" xfId="0" applyNumberFormat="1" applyFont="1" applyBorder="1" applyAlignment="1">
      <alignment horizontal="left" vertical="top" indent="1" shrinkToFit="1"/>
    </xf>
    <xf numFmtId="4" fontId="211" fillId="0" borderId="3" xfId="0" applyNumberFormat="1" applyFont="1" applyBorder="1" applyAlignment="1">
      <alignment horizontal="left" vertical="top" indent="1" shrinkToFit="1"/>
    </xf>
    <xf numFmtId="4" fontId="213" fillId="0" borderId="1" xfId="0" applyNumberFormat="1" applyFont="1" applyBorder="1" applyAlignment="1">
      <alignment horizontal="right" vertical="top" shrinkToFit="1"/>
    </xf>
    <xf numFmtId="4" fontId="213" fillId="0" borderId="2" xfId="0" applyNumberFormat="1" applyFont="1" applyBorder="1" applyAlignment="1">
      <alignment horizontal="right" vertical="top" shrinkToFit="1"/>
    </xf>
    <xf numFmtId="4" fontId="213" fillId="0" borderId="3" xfId="0" applyNumberFormat="1" applyFont="1" applyBorder="1" applyAlignment="1">
      <alignment horizontal="right" vertical="top" shrinkToFit="1"/>
    </xf>
    <xf numFmtId="0" fontId="219" fillId="0" borderId="49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57894</xdr:colOff>
      <xdr:row>62</xdr:row>
      <xdr:rowOff>156835</xdr:rowOff>
    </xdr:from>
    <xdr:ext cx="6350" cy="128905"/>
    <xdr:sp macro="" textlink="">
      <xdr:nvSpPr>
        <xdr:cNvPr id="5" name="Shape 2">
          <a:extLst>
            <a:ext uri="{FF2B5EF4-FFF2-40B4-BE49-F238E27FC236}">
              <a16:creationId xmlns:a16="http://schemas.microsoft.com/office/drawing/2014/main" id="{017BF8D6-4FF8-4A80-B04C-A06A24B8CDB2}"/>
            </a:ext>
          </a:extLst>
        </xdr:cNvPr>
        <xdr:cNvSpPr/>
      </xdr:nvSpPr>
      <xdr:spPr>
        <a:xfrm>
          <a:off x="758934" y="13651855"/>
          <a:ext cx="6350" cy="128905"/>
        </a:xfrm>
        <a:custGeom>
          <a:avLst/>
          <a:gdLst/>
          <a:ahLst/>
          <a:cxnLst/>
          <a:rect l="0" t="0" r="0" b="0"/>
          <a:pathLst>
            <a:path w="6350" h="128905">
              <a:moveTo>
                <a:pt x="6118" y="128667"/>
              </a:moveTo>
              <a:lnTo>
                <a:pt x="0" y="128667"/>
              </a:lnTo>
              <a:lnTo>
                <a:pt x="0" y="0"/>
              </a:lnTo>
              <a:lnTo>
                <a:pt x="6118" y="0"/>
              </a:lnTo>
              <a:lnTo>
                <a:pt x="6118" y="128667"/>
              </a:lnTo>
              <a:close/>
            </a:path>
          </a:pathLst>
        </a:custGeom>
        <a:solidFill>
          <a:srgbClr val="E2E1E9">
            <a:alpha val="50000"/>
          </a:srgbClr>
        </a:solidFill>
      </xdr:spPr>
    </xdr:sp>
    <xdr:clientData/>
  </xdr:oneCellAnchor>
  <xdr:oneCellAnchor>
    <xdr:from>
      <xdr:col>3</xdr:col>
      <xdr:colOff>26142</xdr:colOff>
      <xdr:row>70</xdr:row>
      <xdr:rowOff>144639</xdr:rowOff>
    </xdr:from>
    <xdr:ext cx="15875" cy="7747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39A81878-D5CC-47B6-B5CF-43511A54BEFA}"/>
            </a:ext>
          </a:extLst>
        </xdr:cNvPr>
        <xdr:cNvSpPr/>
      </xdr:nvSpPr>
      <xdr:spPr>
        <a:xfrm>
          <a:off x="727182" y="15255099"/>
          <a:ext cx="15875" cy="77470"/>
        </a:xfrm>
        <a:custGeom>
          <a:avLst/>
          <a:gdLst/>
          <a:ahLst/>
          <a:cxnLst/>
          <a:rect l="0" t="0" r="0" b="0"/>
          <a:pathLst>
            <a:path w="15875" h="77470">
              <a:moveTo>
                <a:pt x="15295" y="77200"/>
              </a:moveTo>
              <a:lnTo>
                <a:pt x="0" y="77200"/>
              </a:lnTo>
              <a:lnTo>
                <a:pt x="0" y="0"/>
              </a:lnTo>
              <a:lnTo>
                <a:pt x="15295" y="0"/>
              </a:lnTo>
              <a:lnTo>
                <a:pt x="15295" y="77200"/>
              </a:lnTo>
              <a:close/>
            </a:path>
          </a:pathLst>
        </a:custGeom>
        <a:solidFill>
          <a:srgbClr val="E2E1E9">
            <a:alpha val="50000"/>
          </a:srgbClr>
        </a:solidFill>
      </xdr:spPr>
    </xdr:sp>
    <xdr:clientData/>
  </xdr:oneCellAnchor>
  <xdr:oneCellAnchor>
    <xdr:from>
      <xdr:col>3</xdr:col>
      <xdr:colOff>20763</xdr:colOff>
      <xdr:row>73</xdr:row>
      <xdr:rowOff>14134</xdr:rowOff>
    </xdr:from>
    <xdr:ext cx="18415" cy="6921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C6E82C84-64B8-451A-B7AE-F064D738C5C3}"/>
            </a:ext>
          </a:extLst>
        </xdr:cNvPr>
        <xdr:cNvSpPr/>
      </xdr:nvSpPr>
      <xdr:spPr>
        <a:xfrm>
          <a:off x="721803" y="15840874"/>
          <a:ext cx="18415" cy="69215"/>
        </a:xfrm>
        <a:custGeom>
          <a:avLst/>
          <a:gdLst/>
          <a:ahLst/>
          <a:cxnLst/>
          <a:rect l="0" t="0" r="0" b="0"/>
          <a:pathLst>
            <a:path w="18415" h="69215">
              <a:moveTo>
                <a:pt x="18354" y="68622"/>
              </a:moveTo>
              <a:lnTo>
                <a:pt x="0" y="68622"/>
              </a:lnTo>
              <a:lnTo>
                <a:pt x="0" y="0"/>
              </a:lnTo>
              <a:lnTo>
                <a:pt x="18354" y="0"/>
              </a:lnTo>
              <a:lnTo>
                <a:pt x="18354" y="68622"/>
              </a:lnTo>
              <a:close/>
            </a:path>
          </a:pathLst>
        </a:custGeom>
        <a:solidFill>
          <a:srgbClr val="E2E1E9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BA82-F61A-43D5-8BDA-10BF3750DCF3}">
  <dimension ref="A1:I26"/>
  <sheetViews>
    <sheetView tabSelected="1" workbookViewId="0">
      <selection activeCell="D15" sqref="D15:F15"/>
    </sheetView>
  </sheetViews>
  <sheetFormatPr baseColWidth="10" defaultRowHeight="14.4" x14ac:dyDescent="0.3"/>
  <cols>
    <col min="1" max="1" width="33" bestFit="1" customWidth="1"/>
    <col min="2" max="2" width="14" bestFit="1" customWidth="1"/>
    <col min="3" max="3" width="21.5546875" bestFit="1" customWidth="1"/>
    <col min="4" max="4" width="14" bestFit="1" customWidth="1"/>
    <col min="5" max="5" width="27.6640625" bestFit="1" customWidth="1"/>
    <col min="6" max="6" width="21.5546875" bestFit="1" customWidth="1"/>
    <col min="7" max="7" width="13.33203125" customWidth="1"/>
    <col min="8" max="8" width="14.6640625" customWidth="1"/>
    <col min="9" max="10" width="21.5546875" bestFit="1" customWidth="1"/>
  </cols>
  <sheetData>
    <row r="1" spans="1:9" ht="16.2" thickBot="1" x14ac:dyDescent="0.35">
      <c r="A1" s="25" t="s">
        <v>225</v>
      </c>
      <c r="B1" s="26"/>
      <c r="C1" s="27"/>
      <c r="D1" s="25" t="s">
        <v>226</v>
      </c>
      <c r="E1" s="26"/>
      <c r="F1" s="27"/>
      <c r="G1" s="25" t="s">
        <v>227</v>
      </c>
      <c r="H1" s="26"/>
      <c r="I1" s="27"/>
    </row>
    <row r="2" spans="1:9" x14ac:dyDescent="0.3">
      <c r="A2" s="22" t="s">
        <v>228</v>
      </c>
      <c r="B2" s="23"/>
      <c r="C2" s="24"/>
      <c r="D2" s="28" t="s">
        <v>228</v>
      </c>
      <c r="E2" s="29"/>
      <c r="F2" s="30"/>
      <c r="G2" s="22" t="s">
        <v>228</v>
      </c>
      <c r="H2" s="23"/>
      <c r="I2" s="24"/>
    </row>
    <row r="3" spans="1:9" x14ac:dyDescent="0.3">
      <c r="A3" s="31" t="s">
        <v>229</v>
      </c>
      <c r="B3" s="32"/>
      <c r="C3" s="12" t="s">
        <v>230</v>
      </c>
      <c r="D3" s="20" t="s">
        <v>229</v>
      </c>
      <c r="E3" s="21"/>
      <c r="F3" s="12" t="s">
        <v>230</v>
      </c>
      <c r="G3" s="20" t="s">
        <v>229</v>
      </c>
      <c r="H3" s="21"/>
      <c r="I3" s="12" t="s">
        <v>230</v>
      </c>
    </row>
    <row r="4" spans="1:9" x14ac:dyDescent="0.3">
      <c r="A4" s="18" t="s">
        <v>231</v>
      </c>
      <c r="B4" s="19"/>
      <c r="C4" s="13" t="s">
        <v>232</v>
      </c>
      <c r="D4" s="18" t="s">
        <v>231</v>
      </c>
      <c r="E4" s="19"/>
      <c r="F4" s="13" t="s">
        <v>232</v>
      </c>
      <c r="G4" s="18" t="s">
        <v>231</v>
      </c>
      <c r="H4" s="19"/>
      <c r="I4" s="13" t="s">
        <v>232</v>
      </c>
    </row>
    <row r="5" spans="1:9" ht="15" thickBot="1" x14ac:dyDescent="0.35">
      <c r="A5" s="16" t="s">
        <v>233</v>
      </c>
      <c r="B5" s="17"/>
      <c r="C5" s="14">
        <v>1383036</v>
      </c>
      <c r="D5" s="16" t="s">
        <v>234</v>
      </c>
      <c r="E5" s="17"/>
      <c r="F5" s="14">
        <v>1343292</v>
      </c>
      <c r="G5" s="16" t="s">
        <v>235</v>
      </c>
      <c r="H5" s="17"/>
      <c r="I5" s="14">
        <v>1313760</v>
      </c>
    </row>
    <row r="6" spans="1:9" x14ac:dyDescent="0.3">
      <c r="A6" s="22" t="s">
        <v>236</v>
      </c>
      <c r="B6" s="23"/>
      <c r="C6" s="24"/>
      <c r="D6" s="28" t="s">
        <v>236</v>
      </c>
      <c r="E6" s="29"/>
      <c r="F6" s="30"/>
      <c r="G6" s="22" t="s">
        <v>236</v>
      </c>
      <c r="H6" s="23"/>
      <c r="I6" s="24"/>
    </row>
    <row r="7" spans="1:9" x14ac:dyDescent="0.3">
      <c r="A7" s="31" t="s">
        <v>229</v>
      </c>
      <c r="B7" s="32"/>
      <c r="C7" s="12" t="s">
        <v>230</v>
      </c>
      <c r="D7" s="20" t="s">
        <v>229</v>
      </c>
      <c r="E7" s="21"/>
      <c r="F7" s="12" t="s">
        <v>230</v>
      </c>
      <c r="G7" s="20" t="s">
        <v>229</v>
      </c>
      <c r="H7" s="21"/>
      <c r="I7" s="12" t="s">
        <v>230</v>
      </c>
    </row>
    <row r="8" spans="1:9" x14ac:dyDescent="0.3">
      <c r="A8" s="18" t="s">
        <v>231</v>
      </c>
      <c r="B8" s="19"/>
      <c r="C8" s="13" t="s">
        <v>237</v>
      </c>
      <c r="D8" s="18" t="s">
        <v>231</v>
      </c>
      <c r="E8" s="19"/>
      <c r="F8" s="13" t="s">
        <v>237</v>
      </c>
      <c r="G8" s="18" t="s">
        <v>231</v>
      </c>
      <c r="H8" s="19"/>
      <c r="I8" s="13" t="s">
        <v>237</v>
      </c>
    </row>
    <row r="9" spans="1:9" ht="15" thickBot="1" x14ac:dyDescent="0.35">
      <c r="A9" s="16" t="s">
        <v>233</v>
      </c>
      <c r="B9" s="17"/>
      <c r="C9" s="14">
        <v>522744</v>
      </c>
      <c r="D9" s="16" t="s">
        <v>234</v>
      </c>
      <c r="E9" s="17"/>
      <c r="F9" s="14">
        <v>504518.8</v>
      </c>
      <c r="G9" s="16" t="s">
        <v>235</v>
      </c>
      <c r="H9" s="17"/>
      <c r="I9" s="14">
        <v>502044</v>
      </c>
    </row>
    <row r="10" spans="1:9" x14ac:dyDescent="0.3">
      <c r="A10" s="22" t="s">
        <v>238</v>
      </c>
      <c r="B10" s="23"/>
      <c r="C10" s="24"/>
      <c r="D10" s="28" t="s">
        <v>238</v>
      </c>
      <c r="E10" s="29"/>
      <c r="F10" s="30"/>
      <c r="G10" s="22" t="s">
        <v>238</v>
      </c>
      <c r="H10" s="23"/>
      <c r="I10" s="24"/>
    </row>
    <row r="11" spans="1:9" x14ac:dyDescent="0.3">
      <c r="A11" s="31" t="s">
        <v>229</v>
      </c>
      <c r="B11" s="32"/>
      <c r="C11" s="12" t="s">
        <v>230</v>
      </c>
      <c r="D11" s="20" t="s">
        <v>229</v>
      </c>
      <c r="E11" s="21"/>
      <c r="F11" s="12" t="s">
        <v>230</v>
      </c>
      <c r="G11" s="20" t="s">
        <v>229</v>
      </c>
      <c r="H11" s="21"/>
      <c r="I11" s="12" t="s">
        <v>230</v>
      </c>
    </row>
    <row r="12" spans="1:9" x14ac:dyDescent="0.3">
      <c r="A12" s="18" t="s">
        <v>231</v>
      </c>
      <c r="B12" s="19"/>
      <c r="C12" s="13" t="s">
        <v>237</v>
      </c>
      <c r="D12" s="18" t="s">
        <v>231</v>
      </c>
      <c r="E12" s="19"/>
      <c r="F12" s="13" t="s">
        <v>237</v>
      </c>
      <c r="G12" s="18" t="s">
        <v>231</v>
      </c>
      <c r="H12" s="19"/>
      <c r="I12" s="13" t="s">
        <v>237</v>
      </c>
    </row>
    <row r="13" spans="1:9" ht="15" thickBot="1" x14ac:dyDescent="0.35">
      <c r="A13" s="33" t="s">
        <v>233</v>
      </c>
      <c r="B13" s="34"/>
      <c r="C13" s="15">
        <v>621276</v>
      </c>
      <c r="D13" s="33" t="s">
        <v>234</v>
      </c>
      <c r="E13" s="34"/>
      <c r="F13" s="15">
        <v>609187.20000000007</v>
      </c>
      <c r="G13" s="33" t="s">
        <v>235</v>
      </c>
      <c r="H13" s="34"/>
      <c r="I13" s="15">
        <v>596436</v>
      </c>
    </row>
    <row r="14" spans="1:9" ht="16.2" thickBot="1" x14ac:dyDescent="0.35">
      <c r="A14" s="409" t="s">
        <v>242</v>
      </c>
      <c r="B14" s="409"/>
      <c r="C14" s="409"/>
      <c r="D14" s="26" t="s">
        <v>243</v>
      </c>
      <c r="E14" s="26"/>
      <c r="F14" s="26"/>
      <c r="G14" s="409" t="s">
        <v>239</v>
      </c>
      <c r="H14" s="409"/>
      <c r="I14" s="409"/>
    </row>
    <row r="15" spans="1:9" x14ac:dyDescent="0.3">
      <c r="A15" s="22" t="s">
        <v>228</v>
      </c>
      <c r="B15" s="23"/>
      <c r="C15" s="24"/>
      <c r="D15" s="28" t="s">
        <v>228</v>
      </c>
      <c r="E15" s="29"/>
      <c r="F15" s="30"/>
      <c r="G15" s="22" t="s">
        <v>228</v>
      </c>
      <c r="H15" s="23"/>
      <c r="I15" s="24"/>
    </row>
    <row r="16" spans="1:9" x14ac:dyDescent="0.3">
      <c r="A16" s="31" t="s">
        <v>229</v>
      </c>
      <c r="B16" s="32"/>
      <c r="C16" s="12" t="s">
        <v>230</v>
      </c>
      <c r="D16" s="31" t="s">
        <v>229</v>
      </c>
      <c r="E16" s="32"/>
      <c r="F16" s="12" t="s">
        <v>230</v>
      </c>
      <c r="G16" s="31" t="s">
        <v>229</v>
      </c>
      <c r="H16" s="32"/>
      <c r="I16" s="12" t="s">
        <v>230</v>
      </c>
    </row>
    <row r="17" spans="1:9" x14ac:dyDescent="0.3">
      <c r="A17" s="18" t="s">
        <v>231</v>
      </c>
      <c r="B17" s="19"/>
      <c r="C17" s="13" t="s">
        <v>232</v>
      </c>
      <c r="D17" s="18" t="s">
        <v>231</v>
      </c>
      <c r="E17" s="19"/>
      <c r="F17" s="13" t="s">
        <v>232</v>
      </c>
      <c r="G17" s="18" t="s">
        <v>231</v>
      </c>
      <c r="H17" s="19"/>
      <c r="I17" s="13" t="s">
        <v>232</v>
      </c>
    </row>
    <row r="18" spans="1:9" ht="15" thickBot="1" x14ac:dyDescent="0.35">
      <c r="A18" s="16" t="s">
        <v>240</v>
      </c>
      <c r="B18" s="17"/>
      <c r="C18" s="14">
        <f>21*30*2150</f>
        <v>1354500</v>
      </c>
      <c r="D18" s="16" t="s">
        <v>241</v>
      </c>
      <c r="E18" s="17"/>
      <c r="F18" s="14">
        <f>22*31*2095</f>
        <v>1428790</v>
      </c>
      <c r="G18" s="16" t="s">
        <v>244</v>
      </c>
      <c r="H18" s="17"/>
      <c r="I18" s="14">
        <f>21*30*2150</f>
        <v>1354500</v>
      </c>
    </row>
    <row r="19" spans="1:9" x14ac:dyDescent="0.3">
      <c r="A19" s="22" t="s">
        <v>236</v>
      </c>
      <c r="B19" s="23"/>
      <c r="C19" s="24"/>
      <c r="D19" s="28" t="s">
        <v>236</v>
      </c>
      <c r="E19" s="29"/>
      <c r="F19" s="30"/>
      <c r="G19" s="22" t="s">
        <v>236</v>
      </c>
      <c r="H19" s="23"/>
      <c r="I19" s="24"/>
    </row>
    <row r="20" spans="1:9" x14ac:dyDescent="0.3">
      <c r="A20" s="31" t="s">
        <v>229</v>
      </c>
      <c r="B20" s="32"/>
      <c r="C20" s="12" t="s">
        <v>230</v>
      </c>
      <c r="D20" s="31" t="s">
        <v>229</v>
      </c>
      <c r="E20" s="32"/>
      <c r="F20" s="12" t="s">
        <v>230</v>
      </c>
      <c r="G20" s="31" t="s">
        <v>229</v>
      </c>
      <c r="H20" s="32"/>
      <c r="I20" s="12" t="s">
        <v>230</v>
      </c>
    </row>
    <row r="21" spans="1:9" x14ac:dyDescent="0.3">
      <c r="A21" s="18" t="s">
        <v>231</v>
      </c>
      <c r="B21" s="19"/>
      <c r="C21" s="13" t="s">
        <v>237</v>
      </c>
      <c r="D21" s="18" t="s">
        <v>231</v>
      </c>
      <c r="E21" s="19"/>
      <c r="F21" s="13" t="s">
        <v>237</v>
      </c>
      <c r="G21" s="18" t="s">
        <v>231</v>
      </c>
      <c r="H21" s="19"/>
      <c r="I21" s="13" t="s">
        <v>237</v>
      </c>
    </row>
    <row r="22" spans="1:9" ht="15" thickBot="1" x14ac:dyDescent="0.35">
      <c r="A22" s="16" t="str">
        <f>+A18</f>
        <v>JULIO</v>
      </c>
      <c r="B22" s="17"/>
      <c r="C22" s="14">
        <f>21*30*900</f>
        <v>567000</v>
      </c>
      <c r="D22" s="16" t="str">
        <f>+D18</f>
        <v>AGOSTO</v>
      </c>
      <c r="E22" s="17"/>
      <c r="F22" s="14">
        <f>22*31*900</f>
        <v>613800</v>
      </c>
      <c r="G22" s="16" t="str">
        <f>+G18</f>
        <v>SEPTIEMBRE</v>
      </c>
      <c r="H22" s="17"/>
      <c r="I22" s="14">
        <f>21*30*900</f>
        <v>567000</v>
      </c>
    </row>
    <row r="23" spans="1:9" x14ac:dyDescent="0.3">
      <c r="A23" s="22" t="s">
        <v>238</v>
      </c>
      <c r="B23" s="23"/>
      <c r="C23" s="24"/>
      <c r="D23" s="28" t="s">
        <v>238</v>
      </c>
      <c r="E23" s="29"/>
      <c r="F23" s="30"/>
      <c r="G23" s="22" t="s">
        <v>238</v>
      </c>
      <c r="H23" s="23"/>
      <c r="I23" s="24"/>
    </row>
    <row r="24" spans="1:9" x14ac:dyDescent="0.3">
      <c r="A24" s="31" t="s">
        <v>229</v>
      </c>
      <c r="B24" s="32"/>
      <c r="C24" s="12" t="s">
        <v>230</v>
      </c>
      <c r="D24" s="31" t="s">
        <v>229</v>
      </c>
      <c r="E24" s="32"/>
      <c r="F24" s="12" t="s">
        <v>230</v>
      </c>
      <c r="G24" s="31" t="s">
        <v>229</v>
      </c>
      <c r="H24" s="32"/>
      <c r="I24" s="12" t="s">
        <v>230</v>
      </c>
    </row>
    <row r="25" spans="1:9" x14ac:dyDescent="0.3">
      <c r="A25" s="18" t="s">
        <v>231</v>
      </c>
      <c r="B25" s="19"/>
      <c r="C25" s="13" t="s">
        <v>237</v>
      </c>
      <c r="D25" s="18" t="s">
        <v>231</v>
      </c>
      <c r="E25" s="19"/>
      <c r="F25" s="13" t="s">
        <v>237</v>
      </c>
      <c r="G25" s="18" t="s">
        <v>231</v>
      </c>
      <c r="H25" s="19"/>
      <c r="I25" s="13" t="s">
        <v>237</v>
      </c>
    </row>
    <row r="26" spans="1:9" ht="15" thickBot="1" x14ac:dyDescent="0.35">
      <c r="A26" s="33" t="str">
        <f>+A18</f>
        <v>JULIO</v>
      </c>
      <c r="B26" s="34"/>
      <c r="C26" s="15">
        <f>21*864.4*30</f>
        <v>544571.99999999988</v>
      </c>
      <c r="D26" s="33" t="str">
        <f>+D18</f>
        <v>AGOSTO</v>
      </c>
      <c r="E26" s="34"/>
      <c r="F26" s="15">
        <f>23*795.6*31</f>
        <v>567262.79999999993</v>
      </c>
      <c r="G26" s="33" t="str">
        <f>+G18</f>
        <v>SEPTIEMBRE</v>
      </c>
      <c r="H26" s="34"/>
      <c r="I26" s="15">
        <f>21*864.4*30</f>
        <v>544571.99999999988</v>
      </c>
    </row>
  </sheetData>
  <mergeCells count="78">
    <mergeCell ref="D10:F10"/>
    <mergeCell ref="D2:F2"/>
    <mergeCell ref="D1:F1"/>
    <mergeCell ref="G23:I23"/>
    <mergeCell ref="G24:H24"/>
    <mergeCell ref="G25:H25"/>
    <mergeCell ref="G26:H26"/>
    <mergeCell ref="G19:I19"/>
    <mergeCell ref="G20:H20"/>
    <mergeCell ref="G21:H21"/>
    <mergeCell ref="G22:H22"/>
    <mergeCell ref="G14:I14"/>
    <mergeCell ref="G15:I15"/>
    <mergeCell ref="G16:H16"/>
    <mergeCell ref="G17:H17"/>
    <mergeCell ref="G18:H18"/>
    <mergeCell ref="D26:E26"/>
    <mergeCell ref="A14:C14"/>
    <mergeCell ref="A15:C15"/>
    <mergeCell ref="A16:B16"/>
    <mergeCell ref="A17:B17"/>
    <mergeCell ref="A18:B18"/>
    <mergeCell ref="A19:C19"/>
    <mergeCell ref="A20:B20"/>
    <mergeCell ref="A21:B21"/>
    <mergeCell ref="A22:B22"/>
    <mergeCell ref="A23:C23"/>
    <mergeCell ref="A24:B24"/>
    <mergeCell ref="A25:B25"/>
    <mergeCell ref="A26:B26"/>
    <mergeCell ref="D22:E22"/>
    <mergeCell ref="D23:F23"/>
    <mergeCell ref="D24:E24"/>
    <mergeCell ref="D25:E25"/>
    <mergeCell ref="D18:E18"/>
    <mergeCell ref="D19:F19"/>
    <mergeCell ref="D20:E20"/>
    <mergeCell ref="D21:E21"/>
    <mergeCell ref="A1:C1"/>
    <mergeCell ref="D14:F14"/>
    <mergeCell ref="D15:F15"/>
    <mergeCell ref="D16:E16"/>
    <mergeCell ref="D17:E17"/>
    <mergeCell ref="G11:H11"/>
    <mergeCell ref="G12:H12"/>
    <mergeCell ref="G13:H13"/>
    <mergeCell ref="G10:I10"/>
    <mergeCell ref="D3:E3"/>
    <mergeCell ref="D4:E4"/>
    <mergeCell ref="D9:E9"/>
    <mergeCell ref="D11:E11"/>
    <mergeCell ref="D12:E12"/>
    <mergeCell ref="D13:E13"/>
    <mergeCell ref="A11:B11"/>
    <mergeCell ref="A12:B12"/>
    <mergeCell ref="A13:B13"/>
    <mergeCell ref="A10:C10"/>
    <mergeCell ref="A9:B9"/>
    <mergeCell ref="A2:C2"/>
    <mergeCell ref="A3:B3"/>
    <mergeCell ref="A4:B4"/>
    <mergeCell ref="A5:B5"/>
    <mergeCell ref="D7:E7"/>
    <mergeCell ref="D8:E8"/>
    <mergeCell ref="A6:C6"/>
    <mergeCell ref="A7:B7"/>
    <mergeCell ref="A8:B8"/>
    <mergeCell ref="G9:H9"/>
    <mergeCell ref="G8:H8"/>
    <mergeCell ref="G7:H7"/>
    <mergeCell ref="G5:H5"/>
    <mergeCell ref="G4:H4"/>
    <mergeCell ref="G3:H3"/>
    <mergeCell ref="G6:I6"/>
    <mergeCell ref="G1:I1"/>
    <mergeCell ref="G2:I2"/>
    <mergeCell ref="D5:E5"/>
    <mergeCell ref="D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E52A-8D46-4C96-B59C-A8C65B3C53C0}">
  <dimension ref="A1:AU138"/>
  <sheetViews>
    <sheetView topLeftCell="A117" workbookViewId="0">
      <selection activeCell="T50" sqref="T50:AK50"/>
    </sheetView>
  </sheetViews>
  <sheetFormatPr baseColWidth="10" defaultRowHeight="14.4" x14ac:dyDescent="0.3"/>
  <cols>
    <col min="1" max="1" width="8" customWidth="1"/>
    <col min="2" max="3" width="1.109375" customWidth="1"/>
    <col min="4" max="4" width="4.6640625" customWidth="1"/>
    <col min="5" max="5" width="3.33203125" customWidth="1"/>
    <col min="6" max="6" width="1.109375" customWidth="1"/>
    <col min="7" max="7" width="9.33203125" customWidth="1"/>
    <col min="8" max="9" width="1.109375" customWidth="1"/>
    <col min="10" max="11" width="3.33203125" customWidth="1"/>
    <col min="12" max="12" width="1.109375" customWidth="1"/>
    <col min="13" max="13" width="2.21875" customWidth="1"/>
    <col min="14" max="14" width="6.88671875" customWidth="1"/>
    <col min="15" max="18" width="1.109375" customWidth="1"/>
    <col min="19" max="19" width="2.21875" customWidth="1"/>
    <col min="20" max="20" width="1.109375" customWidth="1"/>
    <col min="21" max="21" width="3.33203125" customWidth="1"/>
    <col min="22" max="22" width="1.109375" customWidth="1"/>
    <col min="23" max="24" width="2.21875" customWidth="1"/>
    <col min="25" max="25" width="4.6640625" customWidth="1"/>
    <col min="26" max="26" width="1.109375" customWidth="1"/>
    <col min="27" max="27" width="3.33203125" customWidth="1"/>
    <col min="28" max="28" width="4.6640625" customWidth="1"/>
    <col min="29" max="30" width="1.109375" customWidth="1"/>
    <col min="31" max="31" width="3.33203125" customWidth="1"/>
    <col min="32" max="32" width="1.109375" customWidth="1"/>
    <col min="33" max="33" width="2.21875" customWidth="1"/>
    <col min="34" max="42" width="1.109375" customWidth="1"/>
    <col min="43" max="43" width="4.6640625" customWidth="1"/>
    <col min="44" max="44" width="1.109375" customWidth="1"/>
    <col min="45" max="45" width="2.21875" customWidth="1"/>
    <col min="46" max="46" width="3.33203125" customWidth="1"/>
    <col min="47" max="47" width="2.21875" customWidth="1"/>
  </cols>
  <sheetData>
    <row r="1" spans="1:47" ht="21" x14ac:dyDescent="0.3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</row>
    <row r="2" spans="1:47" ht="21" x14ac:dyDescent="0.3">
      <c r="A2" s="36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8"/>
      <c r="AU2" s="4"/>
    </row>
    <row r="3" spans="1:47" ht="21" x14ac:dyDescent="0.3">
      <c r="A3" s="36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8"/>
      <c r="Y3" s="39" t="s">
        <v>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"/>
    </row>
    <row r="4" spans="1:47" ht="21" x14ac:dyDescent="0.3">
      <c r="A4" s="36" t="s">
        <v>10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8"/>
      <c r="Y4" s="36" t="s">
        <v>11</v>
      </c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8"/>
      <c r="AU4" s="4"/>
    </row>
    <row r="5" spans="1:47" ht="22.2" x14ac:dyDescent="0.3">
      <c r="A5" s="36" t="s">
        <v>12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8"/>
      <c r="Y5" s="42">
        <v>1497852</v>
      </c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4"/>
      <c r="AU5" s="4"/>
    </row>
    <row r="6" spans="1:47" x14ac:dyDescent="0.3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7"/>
      <c r="AU6" s="4"/>
    </row>
    <row r="7" spans="1:47" ht="21" x14ac:dyDescent="0.3">
      <c r="A7" s="36" t="s">
        <v>13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4"/>
    </row>
    <row r="8" spans="1:47" ht="21" x14ac:dyDescent="0.3">
      <c r="A8" s="36" t="s">
        <v>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8"/>
      <c r="Y8" s="39" t="s">
        <v>9</v>
      </c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1"/>
      <c r="AU8" s="4"/>
    </row>
    <row r="9" spans="1:47" ht="21" x14ac:dyDescent="0.3">
      <c r="A9" s="36" t="s">
        <v>10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8"/>
      <c r="Y9" s="36" t="s">
        <v>11</v>
      </c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8"/>
      <c r="AU9" s="4"/>
    </row>
    <row r="10" spans="1:47" ht="22.2" x14ac:dyDescent="0.3">
      <c r="A10" s="36" t="s">
        <v>12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8"/>
      <c r="Y10" s="42">
        <v>571872</v>
      </c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4"/>
      <c r="AU10" s="4"/>
    </row>
    <row r="11" spans="1:47" x14ac:dyDescent="0.3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7"/>
      <c r="AU11" s="4"/>
    </row>
    <row r="12" spans="1:47" ht="21" x14ac:dyDescent="0.3">
      <c r="A12" s="36" t="s">
        <v>14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8"/>
      <c r="AU12" s="4"/>
    </row>
    <row r="13" spans="1:47" ht="21" x14ac:dyDescent="0.3">
      <c r="A13" s="36" t="s">
        <v>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8"/>
      <c r="Y13" s="39" t="s">
        <v>9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1"/>
      <c r="AU13" s="4"/>
    </row>
    <row r="14" spans="1:47" ht="21" x14ac:dyDescent="0.3">
      <c r="A14" s="36" t="s">
        <v>10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8"/>
      <c r="Y14" s="36" t="s">
        <v>11</v>
      </c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8"/>
      <c r="AU14" s="4"/>
    </row>
    <row r="15" spans="1:47" ht="22.2" x14ac:dyDescent="0.3">
      <c r="A15" s="36" t="s">
        <v>12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/>
      <c r="Y15" s="53">
        <v>558900</v>
      </c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5"/>
      <c r="AU15" s="4"/>
    </row>
    <row r="16" spans="1:47" ht="22.8" x14ac:dyDescent="0.3">
      <c r="A16" s="48" t="s">
        <v>15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5"/>
      <c r="AS16" s="5"/>
      <c r="AT16" s="5"/>
      <c r="AU16" s="5"/>
    </row>
    <row r="17" spans="1:47" ht="22.8" x14ac:dyDescent="0.3">
      <c r="A17" s="49" t="s">
        <v>16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50"/>
      <c r="AQ17" s="4"/>
      <c r="AR17" s="5"/>
      <c r="AS17" s="5"/>
      <c r="AT17" s="5"/>
      <c r="AU17" s="5"/>
    </row>
    <row r="18" spans="1:47" ht="22.8" x14ac:dyDescent="0.3">
      <c r="A18" s="49" t="s">
        <v>17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1" t="s">
        <v>18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2"/>
      <c r="AQ18" s="4"/>
      <c r="AR18" s="5"/>
      <c r="AS18" s="5"/>
      <c r="AT18" s="5"/>
      <c r="AU18" s="5"/>
    </row>
    <row r="19" spans="1:47" ht="22.8" x14ac:dyDescent="0.3">
      <c r="A19" s="49" t="s">
        <v>19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 t="s">
        <v>20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50"/>
      <c r="AQ19" s="4"/>
      <c r="AR19" s="5"/>
      <c r="AS19" s="5"/>
      <c r="AT19" s="5"/>
      <c r="AU19" s="5"/>
    </row>
    <row r="20" spans="1:47" ht="22.8" x14ac:dyDescent="0.3">
      <c r="A20" s="49" t="s">
        <v>21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6">
        <v>1426071.3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7"/>
      <c r="AQ20" s="4"/>
      <c r="AR20" s="5"/>
      <c r="AS20" s="5"/>
      <c r="AT20" s="5"/>
      <c r="AU20" s="5"/>
    </row>
    <row r="21" spans="1:47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7"/>
      <c r="AQ21" s="4"/>
      <c r="AR21" s="5"/>
      <c r="AS21" s="5"/>
      <c r="AT21" s="5"/>
      <c r="AU21" s="5"/>
    </row>
    <row r="22" spans="1:47" ht="22.8" x14ac:dyDescent="0.3">
      <c r="A22" s="49" t="s">
        <v>22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50"/>
      <c r="AQ22" s="4"/>
      <c r="AR22" s="5"/>
      <c r="AS22" s="5"/>
      <c r="AT22" s="5"/>
      <c r="AU22" s="5"/>
    </row>
    <row r="23" spans="1:47" ht="22.8" x14ac:dyDescent="0.3">
      <c r="A23" s="49" t="s">
        <v>17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51" t="s">
        <v>18</v>
      </c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2"/>
      <c r="AQ23" s="4"/>
      <c r="AR23" s="5"/>
      <c r="AS23" s="5"/>
      <c r="AT23" s="5"/>
      <c r="AU23" s="5"/>
    </row>
    <row r="24" spans="1:47" ht="22.8" x14ac:dyDescent="0.3">
      <c r="A24" s="49" t="s">
        <v>19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 t="s">
        <v>20</v>
      </c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50"/>
      <c r="AQ24" s="4"/>
      <c r="AR24" s="5"/>
      <c r="AS24" s="5"/>
      <c r="AT24" s="5"/>
      <c r="AU24" s="5"/>
    </row>
    <row r="25" spans="1:47" ht="22.8" x14ac:dyDescent="0.3">
      <c r="A25" s="49" t="s">
        <v>21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6">
        <v>251118.6</v>
      </c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7"/>
      <c r="AQ25" s="4"/>
      <c r="AR25" s="5"/>
      <c r="AS25" s="5"/>
      <c r="AT25" s="5"/>
      <c r="AU25" s="5"/>
    </row>
    <row r="26" spans="1:47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7"/>
      <c r="AQ26" s="4"/>
      <c r="AR26" s="5"/>
      <c r="AS26" s="5"/>
      <c r="AT26" s="5"/>
      <c r="AU26" s="5"/>
    </row>
    <row r="27" spans="1:47" ht="22.8" x14ac:dyDescent="0.3">
      <c r="A27" s="49" t="s">
        <v>23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50"/>
      <c r="AQ27" s="4"/>
      <c r="AR27" s="5"/>
      <c r="AS27" s="5"/>
      <c r="AT27" s="5"/>
      <c r="AU27" s="5"/>
    </row>
    <row r="28" spans="1:47" ht="22.8" x14ac:dyDescent="0.3">
      <c r="A28" s="49" t="s">
        <v>17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1" t="s">
        <v>18</v>
      </c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2"/>
      <c r="AQ28" s="4"/>
      <c r="AR28" s="5"/>
      <c r="AS28" s="5"/>
      <c r="AT28" s="5"/>
      <c r="AU28" s="5"/>
    </row>
    <row r="29" spans="1:47" ht="22.8" x14ac:dyDescent="0.3">
      <c r="A29" s="49" t="s">
        <v>19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 t="s">
        <v>20</v>
      </c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50"/>
      <c r="AQ29" s="4"/>
      <c r="AR29" s="5"/>
      <c r="AS29" s="5"/>
      <c r="AT29" s="5"/>
      <c r="AU29" s="5"/>
    </row>
    <row r="30" spans="1:47" ht="22.8" x14ac:dyDescent="0.3">
      <c r="A30" s="49" t="s">
        <v>21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6">
        <v>577530</v>
      </c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7"/>
      <c r="AQ30" s="4"/>
      <c r="AR30" s="5"/>
      <c r="AS30" s="5"/>
      <c r="AT30" s="5"/>
      <c r="AU30" s="5"/>
    </row>
    <row r="31" spans="1:47" ht="21" x14ac:dyDescent="0.3">
      <c r="A31" s="58" t="s">
        <v>24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"/>
      <c r="AS31" s="5"/>
      <c r="AT31" s="5"/>
      <c r="AU31" s="5"/>
    </row>
    <row r="32" spans="1:47" ht="19.8" x14ac:dyDescent="0.3">
      <c r="A32" s="59" t="s">
        <v>25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60"/>
      <c r="AQ32" s="4"/>
      <c r="AR32" s="5"/>
      <c r="AS32" s="5"/>
      <c r="AT32" s="5"/>
      <c r="AU32" s="5"/>
    </row>
    <row r="33" spans="1:47" ht="19.8" x14ac:dyDescent="0.3">
      <c r="A33" s="59" t="s">
        <v>26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1" t="s">
        <v>27</v>
      </c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2"/>
      <c r="AQ33" s="4"/>
      <c r="AR33" s="5"/>
      <c r="AS33" s="5"/>
      <c r="AT33" s="5"/>
      <c r="AU33" s="5"/>
    </row>
    <row r="34" spans="1:47" ht="19.8" x14ac:dyDescent="0.3">
      <c r="A34" s="59" t="s">
        <v>28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 t="s">
        <v>29</v>
      </c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60"/>
      <c r="AQ34" s="4"/>
      <c r="AR34" s="5"/>
      <c r="AS34" s="5"/>
      <c r="AT34" s="5"/>
      <c r="AU34" s="5"/>
    </row>
    <row r="35" spans="1:47" ht="22.2" x14ac:dyDescent="0.3">
      <c r="A35" s="59" t="s">
        <v>30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3">
        <v>1390902</v>
      </c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4"/>
      <c r="AQ35" s="4"/>
      <c r="AR35" s="5"/>
      <c r="AS35" s="5"/>
      <c r="AT35" s="5"/>
      <c r="AU35" s="5"/>
    </row>
    <row r="36" spans="1:47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7"/>
      <c r="AQ36" s="4"/>
      <c r="AR36" s="5"/>
      <c r="AS36" s="5"/>
      <c r="AT36" s="5"/>
      <c r="AU36" s="5"/>
    </row>
    <row r="37" spans="1:47" ht="19.8" x14ac:dyDescent="0.3">
      <c r="A37" s="59" t="s">
        <v>31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60"/>
      <c r="AQ37" s="4"/>
      <c r="AR37" s="5"/>
      <c r="AS37" s="5"/>
      <c r="AT37" s="5"/>
      <c r="AU37" s="5"/>
    </row>
    <row r="38" spans="1:47" ht="19.8" x14ac:dyDescent="0.3">
      <c r="A38" s="59" t="s">
        <v>26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61" t="s">
        <v>27</v>
      </c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2"/>
      <c r="AQ38" s="4"/>
      <c r="AR38" s="5"/>
      <c r="AS38" s="5"/>
      <c r="AT38" s="5"/>
      <c r="AU38" s="5"/>
    </row>
    <row r="39" spans="1:47" ht="19.8" x14ac:dyDescent="0.3">
      <c r="A39" s="59" t="s">
        <v>28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 t="s">
        <v>29</v>
      </c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60"/>
      <c r="AQ39" s="4"/>
      <c r="AR39" s="5"/>
      <c r="AS39" s="5"/>
      <c r="AT39" s="5"/>
      <c r="AU39" s="5"/>
    </row>
    <row r="40" spans="1:47" ht="22.2" x14ac:dyDescent="0.3">
      <c r="A40" s="59" t="s">
        <v>30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3">
        <v>242190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4"/>
      <c r="AQ40" s="4"/>
      <c r="AR40" s="5"/>
      <c r="AS40" s="5"/>
      <c r="AT40" s="5"/>
      <c r="AU40" s="5"/>
    </row>
    <row r="41" spans="1:47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7"/>
      <c r="AQ41" s="4"/>
      <c r="AR41" s="5"/>
      <c r="AS41" s="5"/>
      <c r="AT41" s="5"/>
      <c r="AU41" s="5"/>
    </row>
    <row r="42" spans="1:47" ht="19.8" x14ac:dyDescent="0.3">
      <c r="A42" s="59" t="s">
        <v>32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60"/>
      <c r="AQ42" s="4"/>
      <c r="AR42" s="5"/>
      <c r="AS42" s="5"/>
      <c r="AT42" s="5"/>
      <c r="AU42" s="5"/>
    </row>
    <row r="43" spans="1:47" ht="19.8" x14ac:dyDescent="0.3">
      <c r="A43" s="59" t="s">
        <v>26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1" t="s">
        <v>27</v>
      </c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2"/>
      <c r="AQ43" s="4"/>
      <c r="AR43" s="5"/>
      <c r="AS43" s="5"/>
      <c r="AT43" s="5"/>
      <c r="AU43" s="5"/>
    </row>
    <row r="44" spans="1:47" ht="19.8" x14ac:dyDescent="0.3">
      <c r="A44" s="59" t="s">
        <v>28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 t="s">
        <v>29</v>
      </c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60"/>
      <c r="AQ44" s="4"/>
      <c r="AR44" s="5"/>
      <c r="AS44" s="5"/>
      <c r="AT44" s="5"/>
      <c r="AU44" s="5"/>
    </row>
    <row r="45" spans="1:47" ht="22.2" x14ac:dyDescent="0.3">
      <c r="A45" s="59" t="s">
        <v>30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63">
        <v>558210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4"/>
      <c r="AQ45" s="4"/>
      <c r="AR45" s="5"/>
      <c r="AS45" s="5"/>
      <c r="AT45" s="5"/>
      <c r="AU45" s="5"/>
    </row>
    <row r="46" spans="1:47" ht="24" customHeight="1" x14ac:dyDescent="0.3">
      <c r="A46" s="65" t="s">
        <v>33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5"/>
      <c r="AN46" s="5"/>
      <c r="AO46" s="5"/>
      <c r="AP46" s="5"/>
      <c r="AQ46" s="5"/>
      <c r="AR46" s="5"/>
      <c r="AS46" s="5"/>
      <c r="AT46" s="5"/>
      <c r="AU46" s="5"/>
    </row>
    <row r="47" spans="1:47" x14ac:dyDescent="0.3">
      <c r="A47" s="66"/>
      <c r="B47" s="67"/>
      <c r="C47" s="68" t="s">
        <v>34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70"/>
      <c r="AL47" s="6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8.600000000000001" x14ac:dyDescent="0.3">
      <c r="A48" s="71" t="s">
        <v>35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3"/>
      <c r="T48" s="74" t="s">
        <v>36</v>
      </c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  <c r="AL48" s="6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9.2" x14ac:dyDescent="0.3">
      <c r="A49" s="45"/>
      <c r="B49" s="47"/>
      <c r="C49" s="77" t="s">
        <v>37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  <c r="T49" s="80" t="s">
        <v>38</v>
      </c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2"/>
      <c r="AL49" s="4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8.600000000000001" x14ac:dyDescent="0.3">
      <c r="A50" s="45"/>
      <c r="B50" s="47"/>
      <c r="C50" s="90" t="s">
        <v>39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2"/>
      <c r="T50" s="93">
        <v>1635441</v>
      </c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5"/>
      <c r="AL50" s="4"/>
      <c r="AM50" s="5"/>
      <c r="AN50" s="5"/>
      <c r="AO50" s="5"/>
      <c r="AP50" s="5"/>
      <c r="AQ50" s="5"/>
      <c r="AR50" s="5"/>
      <c r="AS50" s="5"/>
      <c r="AT50" s="5"/>
      <c r="AU50" s="5"/>
    </row>
    <row r="51" spans="1:47" x14ac:dyDescent="0.3">
      <c r="A51" s="45"/>
      <c r="B51" s="47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7"/>
      <c r="AL51" s="4"/>
      <c r="AM51" s="5"/>
      <c r="AN51" s="5"/>
      <c r="AO51" s="5"/>
      <c r="AP51" s="5"/>
      <c r="AQ51" s="5"/>
      <c r="AR51" s="5"/>
      <c r="AS51" s="5"/>
      <c r="AT51" s="5"/>
      <c r="AU51" s="5"/>
    </row>
    <row r="52" spans="1:47" ht="18.600000000000001" x14ac:dyDescent="0.3">
      <c r="A52" s="45"/>
      <c r="B52" s="47"/>
      <c r="C52" s="96" t="s">
        <v>40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6"/>
      <c r="AL52" s="4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8.600000000000001" x14ac:dyDescent="0.3">
      <c r="A53" s="83">
        <v>1</v>
      </c>
      <c r="B53" s="84"/>
      <c r="C53" s="84"/>
      <c r="D53" s="84"/>
      <c r="E53" s="85" t="s">
        <v>41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6"/>
      <c r="T53" s="74" t="s">
        <v>36</v>
      </c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6"/>
      <c r="AL53" s="4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21" x14ac:dyDescent="0.3">
      <c r="A54" s="71" t="s">
        <v>42</v>
      </c>
      <c r="B54" s="72"/>
      <c r="C54" s="72"/>
      <c r="D54" s="72"/>
      <c r="E54" s="85" t="s">
        <v>43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6"/>
      <c r="T54" s="87" t="s">
        <v>44</v>
      </c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9"/>
      <c r="AL54" s="4"/>
      <c r="AM54" s="5"/>
      <c r="AN54" s="5"/>
      <c r="AO54" s="5"/>
      <c r="AP54" s="5"/>
      <c r="AQ54" s="5"/>
      <c r="AR54" s="5"/>
      <c r="AS54" s="5"/>
      <c r="AT54" s="5"/>
      <c r="AU54" s="5"/>
    </row>
    <row r="55" spans="1:47" ht="20.399999999999999" x14ac:dyDescent="0.3">
      <c r="A55" s="97" t="s">
        <v>45</v>
      </c>
      <c r="B55" s="98"/>
      <c r="C55" s="98"/>
      <c r="D55" s="98"/>
      <c r="E55" s="85" t="s">
        <v>39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6"/>
      <c r="T55" s="99">
        <v>546166</v>
      </c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1"/>
      <c r="AL55" s="4"/>
      <c r="AM55" s="5"/>
      <c r="AN55" s="5"/>
      <c r="AO55" s="5"/>
      <c r="AP55" s="5"/>
      <c r="AQ55" s="5"/>
      <c r="AR55" s="5"/>
      <c r="AS55" s="5"/>
      <c r="AT55" s="5"/>
      <c r="AU55" s="5"/>
    </row>
    <row r="56" spans="1:47" x14ac:dyDescent="0.3">
      <c r="A56" s="45"/>
      <c r="B56" s="47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7"/>
      <c r="AL56" s="4"/>
      <c r="AM56" s="5"/>
      <c r="AN56" s="5"/>
      <c r="AO56" s="5"/>
      <c r="AP56" s="5"/>
      <c r="AQ56" s="5"/>
      <c r="AR56" s="5"/>
      <c r="AS56" s="5"/>
      <c r="AT56" s="5"/>
      <c r="AU56" s="5"/>
    </row>
    <row r="57" spans="1:47" ht="18.600000000000001" x14ac:dyDescent="0.3">
      <c r="A57" s="45"/>
      <c r="B57" s="47"/>
      <c r="C57" s="96" t="s">
        <v>46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6"/>
      <c r="AL57" s="4"/>
      <c r="AM57" s="5"/>
      <c r="AN57" s="5"/>
      <c r="AO57" s="5"/>
      <c r="AP57" s="5"/>
      <c r="AQ57" s="5"/>
      <c r="AR57" s="5"/>
      <c r="AS57" s="5"/>
      <c r="AT57" s="5"/>
      <c r="AU57" s="5"/>
    </row>
    <row r="58" spans="1:47" ht="19.2" x14ac:dyDescent="0.3">
      <c r="A58" s="71" t="s">
        <v>47</v>
      </c>
      <c r="B58" s="72"/>
      <c r="C58" s="72"/>
      <c r="D58" s="72"/>
      <c r="E58" s="81" t="s">
        <v>48</v>
      </c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2"/>
      <c r="T58" s="74" t="s">
        <v>36</v>
      </c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6"/>
      <c r="AL58" s="4"/>
      <c r="AM58" s="5"/>
      <c r="AN58" s="5"/>
      <c r="AO58" s="5"/>
      <c r="AP58" s="5"/>
      <c r="AQ58" s="5"/>
      <c r="AR58" s="5"/>
      <c r="AS58" s="5"/>
      <c r="AT58" s="5"/>
      <c r="AU58" s="5"/>
    </row>
    <row r="59" spans="1:47" ht="19.2" x14ac:dyDescent="0.3">
      <c r="A59" s="71" t="s">
        <v>49</v>
      </c>
      <c r="B59" s="72"/>
      <c r="C59" s="72"/>
      <c r="D59" s="72"/>
      <c r="E59" s="85" t="s">
        <v>43</v>
      </c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6"/>
      <c r="T59" s="80" t="s">
        <v>38</v>
      </c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2"/>
      <c r="AL59" s="4"/>
      <c r="AM59" s="5"/>
      <c r="AN59" s="5"/>
      <c r="AO59" s="5"/>
      <c r="AP59" s="5"/>
      <c r="AQ59" s="5"/>
      <c r="AR59" s="5"/>
      <c r="AS59" s="5"/>
      <c r="AT59" s="5"/>
      <c r="AU59" s="5"/>
    </row>
    <row r="60" spans="1:47" ht="18.600000000000001" x14ac:dyDescent="0.3">
      <c r="A60" s="45"/>
      <c r="B60" s="47"/>
      <c r="C60" s="90" t="s">
        <v>39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2"/>
      <c r="T60" s="93">
        <v>563760</v>
      </c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5"/>
      <c r="AL60" s="4"/>
      <c r="AM60" s="5"/>
      <c r="AN60" s="5"/>
      <c r="AO60" s="5"/>
      <c r="AP60" s="5"/>
      <c r="AQ60" s="5"/>
      <c r="AR60" s="5"/>
      <c r="AS60" s="5"/>
      <c r="AT60" s="5"/>
      <c r="AU60" s="5"/>
    </row>
    <row r="61" spans="1:47" ht="20.399999999999999" x14ac:dyDescent="0.3">
      <c r="A61" s="115" t="s">
        <v>50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5"/>
      <c r="AP61" s="5"/>
      <c r="AQ61" s="5"/>
      <c r="AR61" s="5"/>
      <c r="AS61" s="5"/>
      <c r="AT61" s="5"/>
      <c r="AU61" s="5"/>
    </row>
    <row r="62" spans="1:47" x14ac:dyDescent="0.3">
      <c r="A62" s="116"/>
      <c r="B62" s="117"/>
      <c r="C62" s="118"/>
      <c r="D62" s="119" t="s">
        <v>51</v>
      </c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1"/>
      <c r="AN62" s="4"/>
      <c r="AO62" s="5"/>
      <c r="AP62" s="5"/>
      <c r="AQ62" s="5"/>
      <c r="AR62" s="5"/>
      <c r="AS62" s="5"/>
      <c r="AT62" s="5"/>
      <c r="AU62" s="5"/>
    </row>
    <row r="63" spans="1:47" ht="26.4" customHeight="1" x14ac:dyDescent="0.3">
      <c r="A63" s="102" t="s">
        <v>52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4"/>
      <c r="AN63" s="6"/>
      <c r="AO63" s="5"/>
      <c r="AP63" s="5"/>
      <c r="AQ63" s="5"/>
      <c r="AR63" s="5"/>
      <c r="AS63" s="5"/>
      <c r="AT63" s="5"/>
      <c r="AU63" s="5"/>
    </row>
    <row r="64" spans="1:47" ht="19.8" x14ac:dyDescent="0.3">
      <c r="A64" s="105" t="s">
        <v>53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7"/>
      <c r="U64" s="108" t="s">
        <v>54</v>
      </c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10"/>
      <c r="AN64" s="6"/>
      <c r="AO64" s="5"/>
      <c r="AP64" s="5"/>
      <c r="AQ64" s="5"/>
      <c r="AR64" s="5"/>
      <c r="AS64" s="5"/>
      <c r="AT64" s="5"/>
      <c r="AU64" s="5"/>
    </row>
    <row r="65" spans="1:47" ht="25.8" x14ac:dyDescent="0.3">
      <c r="A65" s="45"/>
      <c r="B65" s="46"/>
      <c r="C65" s="46"/>
      <c r="D65" s="2" t="s">
        <v>55</v>
      </c>
      <c r="E65" s="111" t="s">
        <v>56</v>
      </c>
      <c r="F65" s="111"/>
      <c r="G65" s="111"/>
      <c r="H65" s="111"/>
      <c r="I65" s="111"/>
      <c r="J65" s="111"/>
      <c r="K65" s="111"/>
      <c r="L65" s="46"/>
      <c r="M65" s="46"/>
      <c r="N65" s="46"/>
      <c r="O65" s="46"/>
      <c r="P65" s="46"/>
      <c r="Q65" s="46"/>
      <c r="R65" s="46"/>
      <c r="S65" s="46"/>
      <c r="T65" s="47"/>
      <c r="U65" s="112" t="s">
        <v>57</v>
      </c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4"/>
      <c r="AN65" s="4"/>
      <c r="AO65" s="5"/>
      <c r="AP65" s="5"/>
      <c r="AQ65" s="5"/>
      <c r="AR65" s="5"/>
      <c r="AS65" s="5"/>
      <c r="AT65" s="5"/>
      <c r="AU65" s="5"/>
    </row>
    <row r="66" spans="1:47" ht="21" x14ac:dyDescent="0.3">
      <c r="A66" s="45"/>
      <c r="B66" s="46"/>
      <c r="C66" s="47"/>
      <c r="D66" s="131" t="s">
        <v>58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3"/>
      <c r="U66" s="134">
        <v>1315106</v>
      </c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6"/>
      <c r="AN66" s="4"/>
      <c r="AO66" s="5"/>
      <c r="AP66" s="5"/>
      <c r="AQ66" s="5"/>
      <c r="AR66" s="5"/>
      <c r="AS66" s="5"/>
      <c r="AT66" s="5"/>
      <c r="AU66" s="5"/>
    </row>
    <row r="67" spans="1:47" x14ac:dyDescent="0.3">
      <c r="A67" s="105" t="s">
        <v>59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7"/>
      <c r="AN67" s="6"/>
      <c r="AO67" s="5"/>
      <c r="AP67" s="5"/>
      <c r="AQ67" s="5"/>
      <c r="AR67" s="5"/>
      <c r="AS67" s="5"/>
      <c r="AT67" s="5"/>
      <c r="AU67" s="5"/>
    </row>
    <row r="68" spans="1:47" ht="18.600000000000001" x14ac:dyDescent="0.3">
      <c r="A68" s="45"/>
      <c r="B68" s="46"/>
      <c r="C68" s="47"/>
      <c r="D68" s="96" t="s">
        <v>60</v>
      </c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6"/>
      <c r="AN68" s="4"/>
      <c r="AO68" s="5"/>
      <c r="AP68" s="5"/>
      <c r="AQ68" s="5"/>
      <c r="AR68" s="5"/>
      <c r="AS68" s="5"/>
      <c r="AT68" s="5"/>
      <c r="AU68" s="5"/>
    </row>
    <row r="69" spans="1:47" ht="19.8" x14ac:dyDescent="0.3">
      <c r="A69" s="45"/>
      <c r="B69" s="46"/>
      <c r="C69" s="47"/>
      <c r="D69" s="122" t="s">
        <v>61</v>
      </c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4"/>
      <c r="U69" s="108" t="s">
        <v>54</v>
      </c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10"/>
      <c r="AN69" s="4"/>
      <c r="AO69" s="5"/>
      <c r="AP69" s="5"/>
      <c r="AQ69" s="5"/>
      <c r="AR69" s="5"/>
      <c r="AS69" s="5"/>
      <c r="AT69" s="5"/>
      <c r="AU69" s="5"/>
    </row>
    <row r="70" spans="1:47" ht="19.8" x14ac:dyDescent="0.3">
      <c r="A70" s="45"/>
      <c r="B70" s="46"/>
      <c r="C70" s="47"/>
      <c r="D70" s="125" t="s">
        <v>62</v>
      </c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7"/>
      <c r="U70" s="128" t="s">
        <v>63</v>
      </c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30"/>
      <c r="AN70" s="4"/>
      <c r="AO70" s="5"/>
      <c r="AP70" s="5"/>
      <c r="AQ70" s="5"/>
      <c r="AR70" s="5"/>
      <c r="AS70" s="5"/>
      <c r="AT70" s="5"/>
      <c r="AU70" s="5"/>
    </row>
    <row r="71" spans="1:47" ht="21" x14ac:dyDescent="0.3">
      <c r="A71" s="45"/>
      <c r="B71" s="46"/>
      <c r="C71" s="46"/>
      <c r="D71" s="2" t="s">
        <v>64</v>
      </c>
      <c r="E71" s="129" t="s">
        <v>65</v>
      </c>
      <c r="F71" s="129"/>
      <c r="G71" s="129"/>
      <c r="H71" s="129"/>
      <c r="I71" s="129"/>
      <c r="J71" s="129"/>
      <c r="K71" s="129"/>
      <c r="L71" s="46"/>
      <c r="M71" s="46"/>
      <c r="N71" s="46"/>
      <c r="O71" s="46"/>
      <c r="P71" s="46"/>
      <c r="Q71" s="46"/>
      <c r="R71" s="46"/>
      <c r="S71" s="46"/>
      <c r="T71" s="47"/>
      <c r="U71" s="134">
        <v>716400</v>
      </c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6"/>
      <c r="AN71" s="4"/>
      <c r="AO71" s="5"/>
      <c r="AP71" s="5"/>
      <c r="AQ71" s="5"/>
      <c r="AR71" s="5"/>
      <c r="AS71" s="5"/>
      <c r="AT71" s="5"/>
      <c r="AU71" s="5"/>
    </row>
    <row r="72" spans="1:47" x14ac:dyDescent="0.3">
      <c r="A72" s="105" t="s">
        <v>66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7"/>
      <c r="AN72" s="4"/>
      <c r="AO72" s="5"/>
      <c r="AP72" s="5"/>
      <c r="AQ72" s="5"/>
      <c r="AR72" s="5"/>
      <c r="AS72" s="5"/>
      <c r="AT72" s="5"/>
      <c r="AU72" s="5"/>
    </row>
    <row r="73" spans="1:47" x14ac:dyDescent="0.3">
      <c r="A73" s="144" t="s">
        <v>67</v>
      </c>
      <c r="B73" s="145"/>
      <c r="C73" s="146"/>
      <c r="D73" s="14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48"/>
      <c r="AN73" s="4"/>
      <c r="AO73" s="5"/>
      <c r="AP73" s="5"/>
      <c r="AQ73" s="5"/>
      <c r="AR73" s="5"/>
      <c r="AS73" s="5"/>
      <c r="AT73" s="5"/>
      <c r="AU73" s="5"/>
    </row>
    <row r="74" spans="1:47" ht="19.8" x14ac:dyDescent="0.3">
      <c r="A74" s="137"/>
      <c r="B74" s="138"/>
      <c r="C74" s="138"/>
      <c r="D74" s="7">
        <v>1</v>
      </c>
      <c r="E74" s="138"/>
      <c r="F74" s="138"/>
      <c r="G74" s="138"/>
      <c r="H74" s="138"/>
      <c r="I74" s="138"/>
      <c r="J74" s="138"/>
      <c r="K74" s="138"/>
      <c r="L74" s="139" t="s">
        <v>68</v>
      </c>
      <c r="M74" s="139"/>
      <c r="N74" s="139"/>
      <c r="O74" s="139"/>
      <c r="P74" s="139"/>
      <c r="Q74" s="139"/>
      <c r="R74" s="139"/>
      <c r="S74" s="139"/>
      <c r="T74" s="139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40"/>
      <c r="AN74" s="6"/>
      <c r="AO74" s="5"/>
      <c r="AP74" s="5"/>
      <c r="AQ74" s="5"/>
      <c r="AR74" s="5"/>
      <c r="AS74" s="5"/>
      <c r="AT74" s="5"/>
      <c r="AU74" s="5"/>
    </row>
    <row r="75" spans="1:47" ht="19.8" x14ac:dyDescent="0.3">
      <c r="A75" s="141">
        <v>1</v>
      </c>
      <c r="B75" s="142"/>
      <c r="C75" s="142"/>
      <c r="D75" s="1"/>
      <c r="E75" s="143" t="s">
        <v>69</v>
      </c>
      <c r="F75" s="143"/>
      <c r="G75" s="143"/>
      <c r="H75" s="143"/>
      <c r="I75" s="143"/>
      <c r="J75" s="143"/>
      <c r="K75" s="143"/>
      <c r="L75" s="46"/>
      <c r="M75" s="46"/>
      <c r="N75" s="46"/>
      <c r="O75" s="46"/>
      <c r="P75" s="46"/>
      <c r="Q75" s="46"/>
      <c r="R75" s="46"/>
      <c r="S75" s="46"/>
      <c r="T75" s="47"/>
      <c r="U75" s="108" t="s">
        <v>54</v>
      </c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10"/>
      <c r="AN75" s="4"/>
      <c r="AO75" s="5"/>
      <c r="AP75" s="5"/>
      <c r="AQ75" s="5"/>
      <c r="AR75" s="5"/>
      <c r="AS75" s="5"/>
      <c r="AT75" s="5"/>
      <c r="AU75" s="5"/>
    </row>
    <row r="76" spans="1:47" ht="21.6" x14ac:dyDescent="0.3">
      <c r="A76" s="45"/>
      <c r="B76" s="46"/>
      <c r="C76" s="46"/>
      <c r="D76" s="2" t="s">
        <v>70</v>
      </c>
      <c r="E76" s="129" t="s">
        <v>62</v>
      </c>
      <c r="F76" s="129"/>
      <c r="G76" s="129"/>
      <c r="H76" s="129"/>
      <c r="I76" s="129"/>
      <c r="J76" s="129"/>
      <c r="K76" s="129"/>
      <c r="L76" s="46"/>
      <c r="M76" s="46"/>
      <c r="N76" s="46"/>
      <c r="O76" s="46"/>
      <c r="P76" s="46"/>
      <c r="Q76" s="46"/>
      <c r="R76" s="46"/>
      <c r="S76" s="46"/>
      <c r="T76" s="47"/>
      <c r="U76" s="157" t="s">
        <v>71</v>
      </c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9"/>
      <c r="AN76" s="4"/>
      <c r="AO76" s="5"/>
      <c r="AP76" s="5"/>
      <c r="AQ76" s="5"/>
      <c r="AR76" s="5"/>
      <c r="AS76" s="5"/>
      <c r="AT76" s="5"/>
      <c r="AU76" s="5"/>
    </row>
    <row r="77" spans="1:47" ht="18.600000000000001" x14ac:dyDescent="0.3">
      <c r="A77" s="105" t="s">
        <v>72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7"/>
      <c r="U77" s="160">
        <v>581760</v>
      </c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2"/>
      <c r="AN77" s="6"/>
      <c r="AO77" s="5"/>
      <c r="AP77" s="5"/>
      <c r="AQ77" s="5"/>
      <c r="AR77" s="5"/>
      <c r="AS77" s="5"/>
      <c r="AT77" s="5"/>
      <c r="AU77" s="5"/>
    </row>
    <row r="78" spans="1:47" x14ac:dyDescent="0.3">
      <c r="A78" s="116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48"/>
      <c r="AN78" s="5"/>
      <c r="AO78" s="5"/>
      <c r="AP78" s="5"/>
      <c r="AQ78" s="5"/>
      <c r="AR78" s="5"/>
      <c r="AS78" s="5"/>
      <c r="AT78" s="5"/>
      <c r="AU78" s="5"/>
    </row>
    <row r="79" spans="1:47" ht="18.600000000000001" x14ac:dyDescent="0.3">
      <c r="A79" s="149">
        <v>1</v>
      </c>
      <c r="B79" s="150"/>
      <c r="C79" s="151"/>
      <c r="D79" s="152" t="s">
        <v>73</v>
      </c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4"/>
      <c r="AN79" s="5"/>
      <c r="AO79" s="5"/>
      <c r="AP79" s="5"/>
      <c r="AQ79" s="5"/>
      <c r="AR79" s="5"/>
      <c r="AS79" s="5"/>
      <c r="AT79" s="5"/>
      <c r="AU79" s="5"/>
    </row>
    <row r="80" spans="1:47" ht="18.600000000000001" x14ac:dyDescent="0.3">
      <c r="A80" s="105" t="s">
        <v>74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7"/>
      <c r="U80" s="74" t="s">
        <v>75</v>
      </c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6"/>
      <c r="AN80" s="5"/>
      <c r="AO80" s="5"/>
      <c r="AP80" s="5"/>
      <c r="AQ80" s="5"/>
      <c r="AR80" s="5"/>
      <c r="AS80" s="5"/>
      <c r="AT80" s="5"/>
      <c r="AU80" s="5"/>
    </row>
    <row r="81" spans="1:47" ht="19.8" x14ac:dyDescent="0.3">
      <c r="A81" s="155">
        <v>1</v>
      </c>
      <c r="B81" s="156"/>
      <c r="C81" s="156"/>
      <c r="D81" s="1"/>
      <c r="E81" s="123" t="s">
        <v>62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4"/>
      <c r="U81" s="128" t="s">
        <v>63</v>
      </c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30"/>
      <c r="AN81" s="5"/>
      <c r="AO81" s="5"/>
      <c r="AP81" s="5"/>
      <c r="AQ81" s="5"/>
      <c r="AR81" s="5"/>
      <c r="AS81" s="5"/>
      <c r="AT81" s="5"/>
      <c r="AU81" s="5"/>
    </row>
    <row r="82" spans="1:47" ht="18.600000000000001" x14ac:dyDescent="0.3">
      <c r="A82" s="45"/>
      <c r="B82" s="46"/>
      <c r="C82" s="47"/>
      <c r="D82" s="166" t="s">
        <v>76</v>
      </c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8"/>
      <c r="U82" s="160">
        <v>1402442</v>
      </c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2"/>
      <c r="AN82" s="5"/>
      <c r="AO82" s="5"/>
      <c r="AP82" s="5"/>
      <c r="AQ82" s="5"/>
      <c r="AR82" s="5"/>
      <c r="AS82" s="5"/>
      <c r="AT82" s="5"/>
      <c r="AU82" s="5"/>
    </row>
    <row r="83" spans="1:47" x14ac:dyDescent="0.3">
      <c r="A83" s="45"/>
      <c r="B83" s="46"/>
      <c r="C83" s="47"/>
      <c r="D83" s="45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7"/>
      <c r="AN83" s="5"/>
      <c r="AO83" s="5"/>
      <c r="AP83" s="5"/>
      <c r="AQ83" s="5"/>
      <c r="AR83" s="5"/>
      <c r="AS83" s="5"/>
      <c r="AT83" s="5"/>
      <c r="AU83" s="5"/>
    </row>
    <row r="84" spans="1:47" ht="18.600000000000001" x14ac:dyDescent="0.3">
      <c r="A84" s="45"/>
      <c r="B84" s="46"/>
      <c r="C84" s="47"/>
      <c r="D84" s="96" t="s">
        <v>60</v>
      </c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6"/>
      <c r="AN84" s="5"/>
      <c r="AO84" s="5"/>
      <c r="AP84" s="5"/>
      <c r="AQ84" s="5"/>
      <c r="AR84" s="5"/>
      <c r="AS84" s="5"/>
      <c r="AT84" s="5"/>
      <c r="AU84" s="5"/>
    </row>
    <row r="85" spans="1:47" ht="21.6" x14ac:dyDescent="0.3">
      <c r="A85" s="45"/>
      <c r="B85" s="46"/>
      <c r="C85" s="47"/>
      <c r="D85" s="163" t="s">
        <v>77</v>
      </c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5"/>
      <c r="U85" s="74" t="s">
        <v>75</v>
      </c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6"/>
      <c r="AN85" s="5"/>
      <c r="AO85" s="5"/>
      <c r="AP85" s="5"/>
      <c r="AQ85" s="5"/>
      <c r="AR85" s="5"/>
      <c r="AS85" s="5"/>
      <c r="AT85" s="5"/>
      <c r="AU85" s="5"/>
    </row>
    <row r="86" spans="1:47" ht="19.8" x14ac:dyDescent="0.3">
      <c r="A86" s="45"/>
      <c r="B86" s="46"/>
      <c r="C86" s="47"/>
      <c r="D86" s="125" t="s">
        <v>62</v>
      </c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7"/>
      <c r="U86" s="128" t="s">
        <v>63</v>
      </c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30"/>
      <c r="AN86" s="5"/>
      <c r="AO86" s="5"/>
      <c r="AP86" s="5"/>
      <c r="AQ86" s="5"/>
      <c r="AR86" s="5"/>
      <c r="AS86" s="5"/>
      <c r="AT86" s="5"/>
      <c r="AU86" s="5"/>
    </row>
    <row r="87" spans="1:47" ht="19.2" x14ac:dyDescent="0.3">
      <c r="A87" s="45"/>
      <c r="B87" s="46"/>
      <c r="C87" s="47"/>
      <c r="D87" s="178" t="s">
        <v>78</v>
      </c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80"/>
      <c r="U87" s="181">
        <v>719280</v>
      </c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3"/>
      <c r="AN87" s="5"/>
      <c r="AO87" s="5"/>
      <c r="AP87" s="5"/>
      <c r="AQ87" s="5"/>
      <c r="AR87" s="5"/>
      <c r="AS87" s="5"/>
      <c r="AT87" s="5"/>
      <c r="AU87" s="5"/>
    </row>
    <row r="88" spans="1:47" x14ac:dyDescent="0.3">
      <c r="A88" s="45"/>
      <c r="B88" s="46"/>
      <c r="C88" s="47"/>
      <c r="D88" s="45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7"/>
      <c r="AN88" s="5"/>
      <c r="AO88" s="5"/>
      <c r="AP88" s="5"/>
      <c r="AQ88" s="5"/>
      <c r="AR88" s="5"/>
      <c r="AS88" s="5"/>
      <c r="AT88" s="5"/>
      <c r="AU88" s="5"/>
    </row>
    <row r="89" spans="1:47" x14ac:dyDescent="0.3">
      <c r="A89" s="116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48"/>
      <c r="AN89" s="5"/>
      <c r="AO89" s="5"/>
      <c r="AP89" s="5"/>
      <c r="AQ89" s="5"/>
      <c r="AR89" s="5"/>
      <c r="AS89" s="5"/>
      <c r="AT89" s="5"/>
      <c r="AU89" s="5"/>
    </row>
    <row r="90" spans="1:47" ht="18.600000000000001" x14ac:dyDescent="0.3">
      <c r="A90" s="169">
        <v>1</v>
      </c>
      <c r="B90" s="170"/>
      <c r="C90" s="171"/>
      <c r="D90" s="152" t="s">
        <v>79</v>
      </c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4"/>
      <c r="AN90" s="5"/>
      <c r="AO90" s="5"/>
      <c r="AP90" s="5"/>
      <c r="AQ90" s="5"/>
      <c r="AR90" s="5"/>
      <c r="AS90" s="5"/>
      <c r="AT90" s="5"/>
      <c r="AU90" s="5"/>
    </row>
    <row r="91" spans="1:47" ht="19.8" x14ac:dyDescent="0.3">
      <c r="A91" s="45"/>
      <c r="B91" s="46"/>
      <c r="C91" s="172"/>
      <c r="D91" s="173" t="s">
        <v>61</v>
      </c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4"/>
      <c r="U91" s="74" t="s">
        <v>75</v>
      </c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6"/>
      <c r="AN91" s="5"/>
      <c r="AO91" s="5"/>
      <c r="AP91" s="5"/>
      <c r="AQ91" s="5"/>
      <c r="AR91" s="5"/>
      <c r="AS91" s="5"/>
      <c r="AT91" s="5"/>
      <c r="AU91" s="5"/>
    </row>
    <row r="92" spans="1:47" ht="28.2" x14ac:dyDescent="0.3">
      <c r="A92" s="66"/>
      <c r="B92" s="174"/>
      <c r="C92" s="175"/>
      <c r="D92" s="8" t="s">
        <v>80</v>
      </c>
      <c r="E92" s="176" t="s">
        <v>81</v>
      </c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7"/>
      <c r="U92" s="128" t="s">
        <v>63</v>
      </c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30"/>
      <c r="AN92" s="5"/>
      <c r="AO92" s="5"/>
      <c r="AP92" s="5"/>
      <c r="AQ92" s="5"/>
      <c r="AR92" s="5"/>
      <c r="AS92" s="5"/>
      <c r="AT92" s="5"/>
      <c r="AU92" s="5"/>
    </row>
    <row r="93" spans="1:47" ht="21" x14ac:dyDescent="0.3">
      <c r="A93" s="190">
        <v>1</v>
      </c>
      <c r="B93" s="191"/>
      <c r="C93" s="191"/>
      <c r="D93" s="1"/>
      <c r="E93" s="192" t="s">
        <v>82</v>
      </c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3"/>
      <c r="U93" s="194">
        <v>584640</v>
      </c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5"/>
      <c r="AI93" s="195"/>
      <c r="AJ93" s="195"/>
      <c r="AK93" s="195"/>
      <c r="AL93" s="195"/>
      <c r="AM93" s="196"/>
      <c r="AN93" s="5"/>
      <c r="AO93" s="5"/>
      <c r="AP93" s="5"/>
      <c r="AQ93" s="5"/>
      <c r="AR93" s="5"/>
      <c r="AS93" s="5"/>
      <c r="AT93" s="5"/>
      <c r="AU93" s="5"/>
    </row>
    <row r="94" spans="1:47" ht="17.399999999999999" x14ac:dyDescent="0.3">
      <c r="A94" s="197" t="s">
        <v>83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</row>
    <row r="95" spans="1:47" ht="18" x14ac:dyDescent="0.3">
      <c r="A95" s="184" t="s">
        <v>84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85"/>
      <c r="AH95" s="189"/>
      <c r="AI95" s="189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spans="1:47" ht="18" x14ac:dyDescent="0.3">
      <c r="A96" s="184" t="s">
        <v>85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85"/>
      <c r="R96" s="186" t="s">
        <v>86</v>
      </c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8"/>
      <c r="AH96" s="189"/>
      <c r="AI96" s="189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spans="1:47" ht="18" x14ac:dyDescent="0.3">
      <c r="A97" s="184" t="s">
        <v>87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85"/>
      <c r="R97" s="184" t="s">
        <v>88</v>
      </c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85"/>
      <c r="AH97" s="189"/>
      <c r="AI97" s="189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spans="1:47" ht="18" x14ac:dyDescent="0.3">
      <c r="A98" s="184" t="s">
        <v>89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85"/>
      <c r="R98" s="198">
        <v>1551462.3999999999</v>
      </c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200"/>
      <c r="AH98" s="189"/>
      <c r="AI98" s="189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spans="1:47" x14ac:dyDescent="0.3">
      <c r="A99" s="45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7"/>
      <c r="AH99" s="189"/>
      <c r="AI99" s="189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</row>
    <row r="100" spans="1:47" ht="18" x14ac:dyDescent="0.3">
      <c r="A100" s="184" t="s">
        <v>90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85"/>
      <c r="AH100" s="189"/>
      <c r="AI100" s="189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spans="1:47" ht="18" x14ac:dyDescent="0.3">
      <c r="A101" s="184" t="s">
        <v>85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85"/>
      <c r="R101" s="186" t="s">
        <v>86</v>
      </c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8"/>
      <c r="AH101" s="189"/>
      <c r="AI101" s="189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spans="1:47" ht="18" x14ac:dyDescent="0.3">
      <c r="A102" s="184" t="s">
        <v>87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85"/>
      <c r="R102" s="184" t="s">
        <v>88</v>
      </c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85"/>
      <c r="AH102" s="189"/>
      <c r="AI102" s="189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spans="1:47" ht="18" x14ac:dyDescent="0.3">
      <c r="A103" s="184" t="s">
        <v>89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85"/>
      <c r="R103" s="204">
        <v>525819.06000000006</v>
      </c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6"/>
      <c r="AH103" s="189"/>
      <c r="AI103" s="189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</row>
    <row r="104" spans="1:47" x14ac:dyDescent="0.3">
      <c r="A104" s="45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7"/>
      <c r="AH104" s="189"/>
      <c r="AI104" s="189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spans="1:47" ht="18" x14ac:dyDescent="0.3">
      <c r="A105" s="184" t="s">
        <v>91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85"/>
      <c r="AH105" s="189"/>
      <c r="AI105" s="189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spans="1:47" ht="18" x14ac:dyDescent="0.3">
      <c r="A106" s="184" t="s">
        <v>92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85"/>
      <c r="R106" s="186" t="s">
        <v>93</v>
      </c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8"/>
      <c r="AH106" s="189"/>
      <c r="AI106" s="189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spans="1:47" ht="18" x14ac:dyDescent="0.3">
      <c r="A107" s="184" t="s">
        <v>87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85"/>
      <c r="R107" s="201" t="s">
        <v>94</v>
      </c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3"/>
      <c r="AH107" s="189"/>
      <c r="AI107" s="189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spans="1:47" ht="18" x14ac:dyDescent="0.3">
      <c r="A108" s="184" t="s">
        <v>89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85"/>
      <c r="R108" s="204">
        <v>549400.31999999995</v>
      </c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6"/>
      <c r="AH108" s="189"/>
      <c r="AI108" s="189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spans="1:47" x14ac:dyDescent="0.3">
      <c r="A109" s="65" t="s">
        <v>95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spans="1:47" ht="18.600000000000001" x14ac:dyDescent="0.3">
      <c r="A110" s="207" t="s">
        <v>96</v>
      </c>
      <c r="B110" s="208"/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9"/>
      <c r="AH110" s="189"/>
      <c r="AI110" s="189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spans="1:47" ht="18.600000000000001" x14ac:dyDescent="0.3">
      <c r="A111" s="207" t="s">
        <v>97</v>
      </c>
      <c r="B111" s="208"/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9"/>
      <c r="R111" s="210" t="s">
        <v>98</v>
      </c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2"/>
      <c r="AH111" s="189"/>
      <c r="AI111" s="189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spans="1:47" ht="18.600000000000001" x14ac:dyDescent="0.3">
      <c r="A112" s="207" t="s">
        <v>99</v>
      </c>
      <c r="B112" s="208"/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9"/>
      <c r="R112" s="184" t="s">
        <v>88</v>
      </c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85"/>
      <c r="AH112" s="189"/>
      <c r="AI112" s="189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</row>
    <row r="113" spans="1:47" ht="18.600000000000001" x14ac:dyDescent="0.3">
      <c r="A113" s="207" t="s">
        <v>100</v>
      </c>
      <c r="B113" s="208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9"/>
      <c r="R113" s="213">
        <v>1467483.8</v>
      </c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5"/>
      <c r="AH113" s="189"/>
      <c r="AI113" s="189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</row>
    <row r="114" spans="1:47" x14ac:dyDescent="0.3">
      <c r="A114" s="4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7"/>
      <c r="AH114" s="189"/>
      <c r="AI114" s="189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</row>
    <row r="115" spans="1:47" ht="18.600000000000001" x14ac:dyDescent="0.3">
      <c r="A115" s="207" t="s">
        <v>101</v>
      </c>
      <c r="B115" s="208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9"/>
      <c r="AH115" s="189"/>
      <c r="AI115" s="189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</row>
    <row r="116" spans="1:47" ht="18.600000000000001" x14ac:dyDescent="0.3">
      <c r="A116" s="207" t="s">
        <v>97</v>
      </c>
      <c r="B116" s="208"/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9"/>
      <c r="R116" s="210" t="s">
        <v>98</v>
      </c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2"/>
      <c r="AH116" s="189"/>
      <c r="AI116" s="189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</row>
    <row r="117" spans="1:47" ht="18.600000000000001" x14ac:dyDescent="0.3">
      <c r="A117" s="207" t="s">
        <v>99</v>
      </c>
      <c r="B117" s="208"/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9"/>
      <c r="R117" s="207" t="s">
        <v>102</v>
      </c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9"/>
      <c r="AH117" s="189"/>
      <c r="AI117" s="189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</row>
    <row r="118" spans="1:47" ht="18.600000000000001" x14ac:dyDescent="0.3">
      <c r="A118" s="207" t="s">
        <v>100</v>
      </c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9"/>
      <c r="R118" s="213">
        <v>505472.13</v>
      </c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G118" s="215"/>
      <c r="AH118" s="189"/>
      <c r="AI118" s="189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</row>
    <row r="119" spans="1:47" x14ac:dyDescent="0.3">
      <c r="A119" s="45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7"/>
      <c r="AH119" s="189"/>
      <c r="AI119" s="189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</row>
    <row r="120" spans="1:47" ht="18.600000000000001" x14ac:dyDescent="0.3">
      <c r="A120" s="207" t="s">
        <v>103</v>
      </c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9"/>
      <c r="AH120" s="189"/>
      <c r="AI120" s="189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</row>
    <row r="121" spans="1:47" ht="18.600000000000001" x14ac:dyDescent="0.3">
      <c r="A121" s="207" t="s">
        <v>97</v>
      </c>
      <c r="B121" s="208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9"/>
      <c r="R121" s="210" t="s">
        <v>98</v>
      </c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2"/>
      <c r="AH121" s="189"/>
      <c r="AI121" s="189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</row>
    <row r="122" spans="1:47" ht="18.600000000000001" x14ac:dyDescent="0.3">
      <c r="A122" s="207" t="s">
        <v>99</v>
      </c>
      <c r="B122" s="208"/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9"/>
      <c r="R122" s="184" t="s">
        <v>88</v>
      </c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85"/>
      <c r="AH122" s="189"/>
      <c r="AI122" s="189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</row>
    <row r="123" spans="1:47" ht="18.600000000000001" x14ac:dyDescent="0.3">
      <c r="A123" s="207" t="s">
        <v>100</v>
      </c>
      <c r="B123" s="208"/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9"/>
      <c r="R123" s="219">
        <v>535040.64</v>
      </c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1"/>
      <c r="AH123" s="189"/>
      <c r="AI123" s="189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</row>
    <row r="124" spans="1:47" ht="17.399999999999999" x14ac:dyDescent="0.3">
      <c r="A124" s="197" t="s">
        <v>104</v>
      </c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</row>
    <row r="125" spans="1:47" ht="18" x14ac:dyDescent="0.3">
      <c r="A125" s="184" t="s">
        <v>105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85"/>
      <c r="AG125" s="4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</row>
    <row r="126" spans="1:47" ht="18" x14ac:dyDescent="0.3">
      <c r="A126" s="184" t="s">
        <v>106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85"/>
      <c r="Q126" s="186" t="s">
        <v>107</v>
      </c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8"/>
      <c r="AG126" s="4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</row>
    <row r="127" spans="1:47" ht="18" x14ac:dyDescent="0.3">
      <c r="A127" s="184" t="s">
        <v>108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85"/>
      <c r="Q127" s="184" t="s">
        <v>109</v>
      </c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85"/>
      <c r="AG127" s="4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</row>
    <row r="128" spans="1:47" ht="18" x14ac:dyDescent="0.3">
      <c r="A128" s="184" t="s">
        <v>110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85"/>
      <c r="Q128" s="216">
        <v>1383505.2</v>
      </c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18"/>
      <c r="AG128" s="4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</row>
    <row r="129" spans="1:47" x14ac:dyDescent="0.3">
      <c r="A129" s="45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7"/>
      <c r="AG129" s="4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</row>
    <row r="130" spans="1:47" ht="18" x14ac:dyDescent="0.3">
      <c r="A130" s="184" t="s">
        <v>111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85"/>
      <c r="AG130" s="4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</row>
    <row r="131" spans="1:47" ht="18" x14ac:dyDescent="0.3">
      <c r="A131" s="184" t="s">
        <v>106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85"/>
      <c r="Q131" s="186" t="s">
        <v>112</v>
      </c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8"/>
      <c r="AG131" s="4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</row>
    <row r="132" spans="1:47" ht="18" x14ac:dyDescent="0.3">
      <c r="A132" s="184" t="s">
        <v>108</v>
      </c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85"/>
      <c r="Q132" s="184" t="s">
        <v>109</v>
      </c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85"/>
      <c r="AG132" s="4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</row>
    <row r="133" spans="1:47" ht="18" x14ac:dyDescent="0.3">
      <c r="A133" s="184" t="s">
        <v>110</v>
      </c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85"/>
      <c r="Q133" s="222">
        <v>485125.2</v>
      </c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4"/>
      <c r="AG133" s="4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</row>
    <row r="134" spans="1:47" x14ac:dyDescent="0.3">
      <c r="A134" s="45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7"/>
      <c r="AG134" s="4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</row>
    <row r="135" spans="1:47" ht="18" x14ac:dyDescent="0.3">
      <c r="A135" s="184" t="s">
        <v>113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85"/>
      <c r="AG135" s="4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</row>
    <row r="136" spans="1:47" ht="18" x14ac:dyDescent="0.3">
      <c r="A136" s="184" t="s">
        <v>106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85"/>
      <c r="Q136" s="186" t="s">
        <v>107</v>
      </c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8"/>
      <c r="AG136" s="4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</row>
    <row r="137" spans="1:47" ht="18" x14ac:dyDescent="0.3">
      <c r="A137" s="184" t="s">
        <v>108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85"/>
      <c r="Q137" s="184" t="s">
        <v>109</v>
      </c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85"/>
      <c r="AG137" s="4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</row>
    <row r="138" spans="1:47" ht="18" x14ac:dyDescent="0.3">
      <c r="A138" s="184" t="s">
        <v>110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85"/>
      <c r="Q138" s="216">
        <v>520680.96000000002</v>
      </c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18"/>
      <c r="AG138" s="4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</row>
  </sheetData>
  <mergeCells count="290">
    <mergeCell ref="A138:P138"/>
    <mergeCell ref="Q138:AF138"/>
    <mergeCell ref="A134:AF134"/>
    <mergeCell ref="A135:AF135"/>
    <mergeCell ref="A136:P136"/>
    <mergeCell ref="Q136:AF136"/>
    <mergeCell ref="A137:P137"/>
    <mergeCell ref="Q137:AF137"/>
    <mergeCell ref="A131:P131"/>
    <mergeCell ref="Q131:AF131"/>
    <mergeCell ref="A132:P132"/>
    <mergeCell ref="Q132:AF132"/>
    <mergeCell ref="A133:P133"/>
    <mergeCell ref="Q133:AF133"/>
    <mergeCell ref="A127:P127"/>
    <mergeCell ref="Q127:AF127"/>
    <mergeCell ref="A128:P128"/>
    <mergeCell ref="Q128:AF128"/>
    <mergeCell ref="A129:AF129"/>
    <mergeCell ref="A130:AF130"/>
    <mergeCell ref="A123:Q123"/>
    <mergeCell ref="R123:AG123"/>
    <mergeCell ref="AH123:AI123"/>
    <mergeCell ref="A124:AG124"/>
    <mergeCell ref="A125:AF125"/>
    <mergeCell ref="A126:P126"/>
    <mergeCell ref="Q126:AF126"/>
    <mergeCell ref="A121:Q121"/>
    <mergeCell ref="R121:AG121"/>
    <mergeCell ref="AH121:AI121"/>
    <mergeCell ref="A122:Q122"/>
    <mergeCell ref="R122:AG122"/>
    <mergeCell ref="AH122:AI122"/>
    <mergeCell ref="A118:Q118"/>
    <mergeCell ref="R118:AG118"/>
    <mergeCell ref="AH118:AI118"/>
    <mergeCell ref="A119:AG119"/>
    <mergeCell ref="AH119:AI119"/>
    <mergeCell ref="A120:AG120"/>
    <mergeCell ref="AH120:AI120"/>
    <mergeCell ref="A116:Q116"/>
    <mergeCell ref="R116:AG116"/>
    <mergeCell ref="AH116:AI116"/>
    <mergeCell ref="A117:Q117"/>
    <mergeCell ref="R117:AG117"/>
    <mergeCell ref="AH117:AI117"/>
    <mergeCell ref="A113:Q113"/>
    <mergeCell ref="R113:AG113"/>
    <mergeCell ref="AH113:AI113"/>
    <mergeCell ref="A114:AG114"/>
    <mergeCell ref="AH114:AI114"/>
    <mergeCell ref="A115:AG115"/>
    <mergeCell ref="AH115:AI115"/>
    <mergeCell ref="A111:Q111"/>
    <mergeCell ref="R111:AG111"/>
    <mergeCell ref="AH111:AI111"/>
    <mergeCell ref="A112:Q112"/>
    <mergeCell ref="R112:AG112"/>
    <mergeCell ref="AH112:AI112"/>
    <mergeCell ref="A108:Q108"/>
    <mergeCell ref="R108:AG108"/>
    <mergeCell ref="AH108:AI108"/>
    <mergeCell ref="A109:AI109"/>
    <mergeCell ref="A110:AG110"/>
    <mergeCell ref="AH110:AI110"/>
    <mergeCell ref="A106:Q106"/>
    <mergeCell ref="R106:AG106"/>
    <mergeCell ref="AH106:AI106"/>
    <mergeCell ref="A107:Q107"/>
    <mergeCell ref="R107:AG107"/>
    <mergeCell ref="AH107:AI107"/>
    <mergeCell ref="A103:Q103"/>
    <mergeCell ref="R103:AG103"/>
    <mergeCell ref="AH103:AI103"/>
    <mergeCell ref="A104:AG104"/>
    <mergeCell ref="AH104:AI104"/>
    <mergeCell ref="A105:AG105"/>
    <mergeCell ref="AH105:AI105"/>
    <mergeCell ref="A101:Q101"/>
    <mergeCell ref="R101:AG101"/>
    <mergeCell ref="AH101:AI101"/>
    <mergeCell ref="A102:Q102"/>
    <mergeCell ref="R102:AG102"/>
    <mergeCell ref="AH102:AI102"/>
    <mergeCell ref="A98:Q98"/>
    <mergeCell ref="R98:AG98"/>
    <mergeCell ref="AH98:AI98"/>
    <mergeCell ref="A99:AG99"/>
    <mergeCell ref="AH99:AI99"/>
    <mergeCell ref="A100:AG100"/>
    <mergeCell ref="AH100:AI100"/>
    <mergeCell ref="A96:Q96"/>
    <mergeCell ref="R96:AG96"/>
    <mergeCell ref="AH96:AI96"/>
    <mergeCell ref="A97:Q97"/>
    <mergeCell ref="R97:AG97"/>
    <mergeCell ref="AH97:AI97"/>
    <mergeCell ref="A93:C93"/>
    <mergeCell ref="E93:T93"/>
    <mergeCell ref="U93:AM93"/>
    <mergeCell ref="A94:AI94"/>
    <mergeCell ref="A95:AG95"/>
    <mergeCell ref="AH95:AI95"/>
    <mergeCell ref="A90:C90"/>
    <mergeCell ref="D90:AM90"/>
    <mergeCell ref="A91:C91"/>
    <mergeCell ref="D91:T91"/>
    <mergeCell ref="U91:AM91"/>
    <mergeCell ref="A92:C92"/>
    <mergeCell ref="E92:T92"/>
    <mergeCell ref="U92:AM92"/>
    <mergeCell ref="A87:C87"/>
    <mergeCell ref="D87:T87"/>
    <mergeCell ref="U87:AM87"/>
    <mergeCell ref="A88:C88"/>
    <mergeCell ref="D88:AM88"/>
    <mergeCell ref="A89:AM89"/>
    <mergeCell ref="A85:C85"/>
    <mergeCell ref="D85:T85"/>
    <mergeCell ref="U85:AM85"/>
    <mergeCell ref="A86:C86"/>
    <mergeCell ref="D86:T86"/>
    <mergeCell ref="U86:AM86"/>
    <mergeCell ref="A82:C82"/>
    <mergeCell ref="D82:T82"/>
    <mergeCell ref="U82:AM82"/>
    <mergeCell ref="A83:C83"/>
    <mergeCell ref="D83:AM83"/>
    <mergeCell ref="A84:C84"/>
    <mergeCell ref="D84:AM84"/>
    <mergeCell ref="A78:AM78"/>
    <mergeCell ref="A79:C79"/>
    <mergeCell ref="D79:AM79"/>
    <mergeCell ref="A80:T80"/>
    <mergeCell ref="U80:AM80"/>
    <mergeCell ref="A81:C81"/>
    <mergeCell ref="E81:T81"/>
    <mergeCell ref="U81:AM81"/>
    <mergeCell ref="A76:C76"/>
    <mergeCell ref="E76:K76"/>
    <mergeCell ref="L76:T76"/>
    <mergeCell ref="U76:AM76"/>
    <mergeCell ref="A77:T77"/>
    <mergeCell ref="U77:AM77"/>
    <mergeCell ref="A74:C74"/>
    <mergeCell ref="E74:K74"/>
    <mergeCell ref="L74:T74"/>
    <mergeCell ref="U74:AM74"/>
    <mergeCell ref="A75:C75"/>
    <mergeCell ref="E75:K75"/>
    <mergeCell ref="L75:T75"/>
    <mergeCell ref="U75:AM75"/>
    <mergeCell ref="A71:C71"/>
    <mergeCell ref="E71:K71"/>
    <mergeCell ref="L71:T71"/>
    <mergeCell ref="U71:AM71"/>
    <mergeCell ref="A72:AM72"/>
    <mergeCell ref="A73:C73"/>
    <mergeCell ref="D73:AM73"/>
    <mergeCell ref="A69:C69"/>
    <mergeCell ref="D69:T69"/>
    <mergeCell ref="U69:AM69"/>
    <mergeCell ref="A70:C70"/>
    <mergeCell ref="D70:T70"/>
    <mergeCell ref="U70:AM70"/>
    <mergeCell ref="A66:C66"/>
    <mergeCell ref="D66:T66"/>
    <mergeCell ref="U66:AM66"/>
    <mergeCell ref="A67:AM67"/>
    <mergeCell ref="A68:C68"/>
    <mergeCell ref="D68:AM68"/>
    <mergeCell ref="A63:AM63"/>
    <mergeCell ref="A64:T64"/>
    <mergeCell ref="U64:AM64"/>
    <mergeCell ref="A65:C65"/>
    <mergeCell ref="E65:K65"/>
    <mergeCell ref="L65:T65"/>
    <mergeCell ref="U65:AM65"/>
    <mergeCell ref="A60:B60"/>
    <mergeCell ref="C60:S60"/>
    <mergeCell ref="T60:AK60"/>
    <mergeCell ref="A61:AN61"/>
    <mergeCell ref="A62:C62"/>
    <mergeCell ref="D62:AM62"/>
    <mergeCell ref="A58:D58"/>
    <mergeCell ref="E58:S58"/>
    <mergeCell ref="T58:AK58"/>
    <mergeCell ref="A59:D59"/>
    <mergeCell ref="E59:S59"/>
    <mergeCell ref="T59:AK59"/>
    <mergeCell ref="A55:D55"/>
    <mergeCell ref="E55:S55"/>
    <mergeCell ref="T55:AK55"/>
    <mergeCell ref="A56:B56"/>
    <mergeCell ref="C56:AK56"/>
    <mergeCell ref="A57:B57"/>
    <mergeCell ref="C57:AK57"/>
    <mergeCell ref="A53:D53"/>
    <mergeCell ref="E53:S53"/>
    <mergeCell ref="T53:AK53"/>
    <mergeCell ref="A54:D54"/>
    <mergeCell ref="E54:S54"/>
    <mergeCell ref="T54:AK54"/>
    <mergeCell ref="A50:B50"/>
    <mergeCell ref="C50:S50"/>
    <mergeCell ref="T50:AK50"/>
    <mergeCell ref="A51:B51"/>
    <mergeCell ref="C51:AK51"/>
    <mergeCell ref="A52:B52"/>
    <mergeCell ref="C52:AK52"/>
    <mergeCell ref="A46:AL46"/>
    <mergeCell ref="A47:B47"/>
    <mergeCell ref="C47:AK47"/>
    <mergeCell ref="A48:S48"/>
    <mergeCell ref="T48:AK48"/>
    <mergeCell ref="A49:B49"/>
    <mergeCell ref="C49:S49"/>
    <mergeCell ref="T49:AK49"/>
    <mergeCell ref="A43:L43"/>
    <mergeCell ref="M43:AP43"/>
    <mergeCell ref="A44:L44"/>
    <mergeCell ref="M44:AP44"/>
    <mergeCell ref="A45:L45"/>
    <mergeCell ref="M45:AP45"/>
    <mergeCell ref="A39:L39"/>
    <mergeCell ref="M39:AP39"/>
    <mergeCell ref="A40:L40"/>
    <mergeCell ref="M40:AP40"/>
    <mergeCell ref="A41:AP41"/>
    <mergeCell ref="A42:AP42"/>
    <mergeCell ref="A35:L35"/>
    <mergeCell ref="M35:AP35"/>
    <mergeCell ref="A36:AP36"/>
    <mergeCell ref="A37:AP37"/>
    <mergeCell ref="A38:L38"/>
    <mergeCell ref="M38:AP38"/>
    <mergeCell ref="A31:AQ31"/>
    <mergeCell ref="A32:AP32"/>
    <mergeCell ref="A33:L33"/>
    <mergeCell ref="M33:AP33"/>
    <mergeCell ref="A34:L34"/>
    <mergeCell ref="M34:AP34"/>
    <mergeCell ref="A28:M28"/>
    <mergeCell ref="N28:AP28"/>
    <mergeCell ref="A29:M29"/>
    <mergeCell ref="N29:AP29"/>
    <mergeCell ref="A30:M30"/>
    <mergeCell ref="N30:AP30"/>
    <mergeCell ref="A24:M24"/>
    <mergeCell ref="N24:AP24"/>
    <mergeCell ref="A25:M25"/>
    <mergeCell ref="N25:AP25"/>
    <mergeCell ref="A26:AP26"/>
    <mergeCell ref="A27:AP27"/>
    <mergeCell ref="A20:M20"/>
    <mergeCell ref="N20:AP20"/>
    <mergeCell ref="A21:AP21"/>
    <mergeCell ref="A22:AP22"/>
    <mergeCell ref="A23:M23"/>
    <mergeCell ref="N23:AP23"/>
    <mergeCell ref="A17:AP17"/>
    <mergeCell ref="A18:M18"/>
    <mergeCell ref="N18:AP18"/>
    <mergeCell ref="A19:M19"/>
    <mergeCell ref="N19:AP19"/>
    <mergeCell ref="A13:X13"/>
    <mergeCell ref="Y13:AT13"/>
    <mergeCell ref="A14:X14"/>
    <mergeCell ref="Y14:AT14"/>
    <mergeCell ref="A15:X15"/>
    <mergeCell ref="Y15:AT15"/>
    <mergeCell ref="A11:AT11"/>
    <mergeCell ref="A12:AT12"/>
    <mergeCell ref="A5:X5"/>
    <mergeCell ref="Y5:AT5"/>
    <mergeCell ref="A6:AT6"/>
    <mergeCell ref="A7:AT7"/>
    <mergeCell ref="A8:X8"/>
    <mergeCell ref="Y8:AT8"/>
    <mergeCell ref="A16:AQ16"/>
    <mergeCell ref="A1:AU1"/>
    <mergeCell ref="A2:AT2"/>
    <mergeCell ref="A3:X3"/>
    <mergeCell ref="Y3:AT3"/>
    <mergeCell ref="A4:X4"/>
    <mergeCell ref="Y4:AT4"/>
    <mergeCell ref="A9:X9"/>
    <mergeCell ref="Y9:AT9"/>
    <mergeCell ref="A10:X10"/>
    <mergeCell ref="Y10:AT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E22A-B881-4D8A-9DD8-05B4374BB0B7}">
  <dimension ref="A1:AO49"/>
  <sheetViews>
    <sheetView zoomScaleNormal="100" workbookViewId="0">
      <selection activeCell="C23" sqref="C23:E23"/>
    </sheetView>
  </sheetViews>
  <sheetFormatPr baseColWidth="10" defaultRowHeight="14.4" x14ac:dyDescent="0.3"/>
  <cols>
    <col min="1" max="1" width="40.109375" bestFit="1" customWidth="1"/>
    <col min="2" max="2" width="11" customWidth="1"/>
    <col min="3" max="3" width="1.109375" customWidth="1"/>
    <col min="4" max="4" width="11" bestFit="1" customWidth="1"/>
    <col min="5" max="5" width="3.33203125" customWidth="1"/>
    <col min="6" max="6" width="1.109375" customWidth="1"/>
    <col min="7" max="7" width="9.33203125" customWidth="1"/>
    <col min="8" max="9" width="1.109375" customWidth="1"/>
    <col min="10" max="11" width="3.33203125" customWidth="1"/>
    <col min="12" max="12" width="1.109375" customWidth="1"/>
    <col min="13" max="13" width="2.21875" customWidth="1"/>
    <col min="14" max="14" width="6.88671875" customWidth="1"/>
    <col min="15" max="18" width="1.109375" customWidth="1"/>
    <col min="19" max="19" width="2.21875" customWidth="1"/>
    <col min="20" max="20" width="1.109375" customWidth="1"/>
    <col min="21" max="21" width="3.33203125" customWidth="1"/>
    <col min="22" max="22" width="1.109375" customWidth="1"/>
    <col min="23" max="24" width="2.21875" customWidth="1"/>
    <col min="25" max="25" width="4.6640625" customWidth="1"/>
    <col min="26" max="26" width="1.109375" customWidth="1"/>
    <col min="27" max="27" width="3.33203125" customWidth="1"/>
    <col min="28" max="28" width="4.6640625" customWidth="1"/>
    <col min="29" max="30" width="1.109375" customWidth="1"/>
    <col min="31" max="31" width="3.33203125" customWidth="1"/>
    <col min="32" max="32" width="1.109375" customWidth="1"/>
    <col min="33" max="33" width="2.21875" customWidth="1"/>
    <col min="34" max="41" width="1.109375" customWidth="1"/>
  </cols>
  <sheetData>
    <row r="1" spans="1:41" x14ac:dyDescent="0.3">
      <c r="A1" s="225" t="s">
        <v>0</v>
      </c>
      <c r="B1" s="225"/>
      <c r="C1" s="225"/>
      <c r="D1" s="225"/>
    </row>
    <row r="2" spans="1:41" x14ac:dyDescent="0.3">
      <c r="A2" s="225"/>
      <c r="B2" s="225"/>
      <c r="C2" s="225"/>
      <c r="D2" s="225"/>
    </row>
    <row r="3" spans="1:41" x14ac:dyDescent="0.3">
      <c r="A3" s="3" t="s">
        <v>1</v>
      </c>
      <c r="B3" s="225" t="s">
        <v>2</v>
      </c>
      <c r="C3" s="225"/>
      <c r="D3" s="225"/>
    </row>
    <row r="4" spans="1:41" x14ac:dyDescent="0.3">
      <c r="A4" s="3"/>
      <c r="B4" s="225"/>
      <c r="C4" s="225"/>
      <c r="D4" s="225"/>
    </row>
    <row r="5" spans="1:41" x14ac:dyDescent="0.3">
      <c r="A5" s="3" t="s">
        <v>3</v>
      </c>
      <c r="B5" s="225">
        <v>8109436.1399999997</v>
      </c>
      <c r="C5" s="225"/>
      <c r="D5" s="225"/>
    </row>
    <row r="6" spans="1:41" x14ac:dyDescent="0.3">
      <c r="A6" s="3"/>
      <c r="B6" s="237"/>
      <c r="C6" s="237"/>
      <c r="D6" s="237"/>
    </row>
    <row r="7" spans="1:41" x14ac:dyDescent="0.3">
      <c r="A7" s="3" t="s">
        <v>4</v>
      </c>
      <c r="B7" s="225">
        <v>4865661.68</v>
      </c>
      <c r="C7" s="225"/>
      <c r="D7" s="225"/>
    </row>
    <row r="8" spans="1:41" x14ac:dyDescent="0.3">
      <c r="A8" s="3"/>
      <c r="B8" s="237"/>
      <c r="C8" s="237"/>
      <c r="D8" s="237"/>
    </row>
    <row r="9" spans="1:41" x14ac:dyDescent="0.3">
      <c r="A9" s="3" t="s">
        <v>5</v>
      </c>
      <c r="B9" s="225">
        <v>605579.32999999996</v>
      </c>
      <c r="C9" s="225"/>
      <c r="D9" s="225"/>
    </row>
    <row r="11" spans="1:41" x14ac:dyDescent="0.3">
      <c r="A11" s="226" t="s">
        <v>114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5"/>
      <c r="AM11" s="5"/>
      <c r="AN11" s="5"/>
      <c r="AO11" s="5"/>
    </row>
    <row r="12" spans="1:41" x14ac:dyDescent="0.3">
      <c r="A12" s="227" t="s">
        <v>115</v>
      </c>
      <c r="B12" s="228"/>
      <c r="C12" s="231" t="s">
        <v>116</v>
      </c>
      <c r="D12" s="232"/>
      <c r="E12" s="232"/>
      <c r="F12" s="232"/>
      <c r="G12" s="232"/>
      <c r="H12" s="233"/>
      <c r="I12" s="231" t="s">
        <v>117</v>
      </c>
      <c r="J12" s="232"/>
      <c r="K12" s="232"/>
      <c r="L12" s="232"/>
      <c r="M12" s="232"/>
      <c r="N12" s="232"/>
      <c r="O12" s="233"/>
      <c r="P12" s="231" t="s">
        <v>118</v>
      </c>
      <c r="Q12" s="232"/>
      <c r="R12" s="232"/>
      <c r="S12" s="232"/>
      <c r="T12" s="232"/>
      <c r="U12" s="232"/>
      <c r="V12" s="232"/>
      <c r="W12" s="232"/>
      <c r="X12" s="232"/>
      <c r="Y12" s="233"/>
      <c r="Z12" s="234" t="s">
        <v>119</v>
      </c>
      <c r="AA12" s="235"/>
      <c r="AB12" s="235"/>
      <c r="AC12" s="235"/>
      <c r="AD12" s="235"/>
      <c r="AE12" s="235"/>
      <c r="AF12" s="235"/>
      <c r="AG12" s="235"/>
      <c r="AH12" s="235"/>
      <c r="AI12" s="235"/>
      <c r="AJ12" s="236"/>
      <c r="AK12" s="4"/>
      <c r="AL12" s="5"/>
      <c r="AM12" s="5"/>
      <c r="AN12" s="5"/>
      <c r="AO12" s="5"/>
    </row>
    <row r="13" spans="1:41" x14ac:dyDescent="0.3">
      <c r="A13" s="229"/>
      <c r="B13" s="230"/>
      <c r="C13" s="238" t="s">
        <v>120</v>
      </c>
      <c r="D13" s="239"/>
      <c r="E13" s="240"/>
      <c r="F13" s="238" t="s">
        <v>121</v>
      </c>
      <c r="G13" s="239"/>
      <c r="H13" s="240"/>
      <c r="I13" s="238" t="s">
        <v>122</v>
      </c>
      <c r="J13" s="239"/>
      <c r="K13" s="240"/>
      <c r="L13" s="238" t="s">
        <v>123</v>
      </c>
      <c r="M13" s="239"/>
      <c r="N13" s="239"/>
      <c r="O13" s="240"/>
      <c r="P13" s="238" t="s">
        <v>124</v>
      </c>
      <c r="Q13" s="239"/>
      <c r="R13" s="239"/>
      <c r="S13" s="239"/>
      <c r="T13" s="239"/>
      <c r="U13" s="240"/>
      <c r="V13" s="238" t="s">
        <v>125</v>
      </c>
      <c r="W13" s="239"/>
      <c r="X13" s="239"/>
      <c r="Y13" s="240"/>
      <c r="Z13" s="238" t="s">
        <v>126</v>
      </c>
      <c r="AA13" s="239"/>
      <c r="AB13" s="239"/>
      <c r="AC13" s="240"/>
      <c r="AD13" s="238" t="s">
        <v>127</v>
      </c>
      <c r="AE13" s="239"/>
      <c r="AF13" s="239"/>
      <c r="AG13" s="239"/>
      <c r="AH13" s="239"/>
      <c r="AI13" s="239"/>
      <c r="AJ13" s="240"/>
      <c r="AK13" s="4"/>
      <c r="AL13" s="5"/>
      <c r="AM13" s="5"/>
      <c r="AN13" s="5"/>
      <c r="AO13" s="5"/>
    </row>
    <row r="14" spans="1:41" x14ac:dyDescent="0.3">
      <c r="A14" s="238" t="s">
        <v>128</v>
      </c>
      <c r="B14" s="240"/>
      <c r="C14" s="241">
        <v>260.31</v>
      </c>
      <c r="D14" s="242"/>
      <c r="E14" s="243"/>
      <c r="F14" s="244">
        <v>8.4</v>
      </c>
      <c r="G14" s="245"/>
      <c r="H14" s="246"/>
      <c r="I14" s="247">
        <v>274.77</v>
      </c>
      <c r="J14" s="248"/>
      <c r="K14" s="249"/>
      <c r="L14" s="244">
        <v>9.81</v>
      </c>
      <c r="M14" s="245"/>
      <c r="N14" s="245"/>
      <c r="O14" s="246"/>
      <c r="P14" s="247">
        <v>231.38</v>
      </c>
      <c r="Q14" s="248"/>
      <c r="R14" s="248"/>
      <c r="S14" s="248"/>
      <c r="T14" s="248"/>
      <c r="U14" s="249"/>
      <c r="V14" s="244">
        <v>7.46</v>
      </c>
      <c r="W14" s="245"/>
      <c r="X14" s="245"/>
      <c r="Y14" s="246"/>
      <c r="Z14" s="247">
        <v>766.46</v>
      </c>
      <c r="AA14" s="248"/>
      <c r="AB14" s="248"/>
      <c r="AC14" s="249"/>
      <c r="AD14" s="250">
        <v>8.52</v>
      </c>
      <c r="AE14" s="251"/>
      <c r="AF14" s="251"/>
      <c r="AG14" s="251"/>
      <c r="AH14" s="251"/>
      <c r="AI14" s="251"/>
      <c r="AJ14" s="252"/>
      <c r="AK14" s="4"/>
      <c r="AL14" s="5"/>
      <c r="AM14" s="5"/>
      <c r="AN14" s="5"/>
      <c r="AO14" s="5"/>
    </row>
    <row r="15" spans="1:41" x14ac:dyDescent="0.3">
      <c r="A15" s="238" t="s">
        <v>129</v>
      </c>
      <c r="B15" s="240"/>
      <c r="C15" s="253">
        <v>111.97</v>
      </c>
      <c r="D15" s="254"/>
      <c r="E15" s="255"/>
      <c r="F15" s="244">
        <v>3.61</v>
      </c>
      <c r="G15" s="245"/>
      <c r="H15" s="246"/>
      <c r="I15" s="241">
        <v>119.97</v>
      </c>
      <c r="J15" s="242"/>
      <c r="K15" s="243"/>
      <c r="L15" s="244">
        <v>3.87</v>
      </c>
      <c r="M15" s="245"/>
      <c r="N15" s="245"/>
      <c r="O15" s="246"/>
      <c r="P15" s="247">
        <v>87.98</v>
      </c>
      <c r="Q15" s="248"/>
      <c r="R15" s="248"/>
      <c r="S15" s="248"/>
      <c r="T15" s="248"/>
      <c r="U15" s="249"/>
      <c r="V15" s="244">
        <v>2.93</v>
      </c>
      <c r="W15" s="245"/>
      <c r="X15" s="245"/>
      <c r="Y15" s="246"/>
      <c r="Z15" s="247">
        <v>319.92</v>
      </c>
      <c r="AA15" s="248"/>
      <c r="AB15" s="248"/>
      <c r="AC15" s="249"/>
      <c r="AD15" s="244">
        <v>3.55</v>
      </c>
      <c r="AE15" s="245"/>
      <c r="AF15" s="245"/>
      <c r="AG15" s="245"/>
      <c r="AH15" s="245"/>
      <c r="AI15" s="245"/>
      <c r="AJ15" s="246"/>
      <c r="AK15" s="4"/>
      <c r="AL15" s="5"/>
      <c r="AM15" s="5"/>
      <c r="AN15" s="5"/>
      <c r="AO15" s="5"/>
    </row>
    <row r="16" spans="1:41" x14ac:dyDescent="0.3">
      <c r="A16" s="238" t="s">
        <v>130</v>
      </c>
      <c r="B16" s="240"/>
      <c r="C16" s="241">
        <v>128.68</v>
      </c>
      <c r="D16" s="242"/>
      <c r="E16" s="243"/>
      <c r="F16" s="250">
        <v>4.1500000000000004</v>
      </c>
      <c r="G16" s="251"/>
      <c r="H16" s="252"/>
      <c r="I16" s="247">
        <v>165.45</v>
      </c>
      <c r="J16" s="248"/>
      <c r="K16" s="249"/>
      <c r="L16" s="244">
        <v>5.34</v>
      </c>
      <c r="M16" s="245"/>
      <c r="N16" s="245"/>
      <c r="O16" s="246"/>
      <c r="P16" s="241">
        <v>156.26</v>
      </c>
      <c r="Q16" s="242"/>
      <c r="R16" s="242"/>
      <c r="S16" s="242"/>
      <c r="T16" s="242"/>
      <c r="U16" s="243"/>
      <c r="V16" s="244">
        <v>5.21</v>
      </c>
      <c r="W16" s="245"/>
      <c r="X16" s="245"/>
      <c r="Y16" s="246"/>
      <c r="Z16" s="253">
        <v>450.38</v>
      </c>
      <c r="AA16" s="254"/>
      <c r="AB16" s="254"/>
      <c r="AC16" s="255"/>
      <c r="AD16" s="250">
        <v>5</v>
      </c>
      <c r="AE16" s="251"/>
      <c r="AF16" s="251"/>
      <c r="AG16" s="251"/>
      <c r="AH16" s="251"/>
      <c r="AI16" s="251"/>
      <c r="AJ16" s="252"/>
      <c r="AK16" s="4"/>
      <c r="AL16" s="5"/>
      <c r="AM16" s="5"/>
      <c r="AN16" s="5"/>
      <c r="AO16" s="5"/>
    </row>
    <row r="17" spans="1:41" x14ac:dyDescent="0.3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7"/>
      <c r="AK17" s="4"/>
      <c r="AL17" s="5"/>
      <c r="AM17" s="5"/>
      <c r="AN17" s="5"/>
      <c r="AO17" s="5"/>
    </row>
    <row r="18" spans="1:41" x14ac:dyDescent="0.3">
      <c r="A18" s="238" t="s">
        <v>131</v>
      </c>
      <c r="B18" s="240"/>
      <c r="C18" s="241">
        <v>500.96</v>
      </c>
      <c r="D18" s="242"/>
      <c r="E18" s="243"/>
      <c r="F18" s="45"/>
      <c r="G18" s="46"/>
      <c r="H18" s="47"/>
      <c r="I18" s="241">
        <v>560.19000000000005</v>
      </c>
      <c r="J18" s="242"/>
      <c r="K18" s="243"/>
      <c r="L18" s="45"/>
      <c r="M18" s="46"/>
      <c r="N18" s="46"/>
      <c r="O18" s="47"/>
      <c r="P18" s="253">
        <v>475.62</v>
      </c>
      <c r="Q18" s="254"/>
      <c r="R18" s="254"/>
      <c r="S18" s="254"/>
      <c r="T18" s="254"/>
      <c r="U18" s="255"/>
      <c r="V18" s="45"/>
      <c r="W18" s="46"/>
      <c r="X18" s="46"/>
      <c r="Y18" s="47"/>
      <c r="Z18" s="253">
        <v>1536.76</v>
      </c>
      <c r="AA18" s="254"/>
      <c r="AB18" s="254"/>
      <c r="AC18" s="255"/>
      <c r="AD18" s="253">
        <v>17.079999999999998</v>
      </c>
      <c r="AE18" s="254"/>
      <c r="AF18" s="254"/>
      <c r="AG18" s="254"/>
      <c r="AH18" s="254"/>
      <c r="AI18" s="254"/>
      <c r="AJ18" s="255"/>
      <c r="AK18" s="4"/>
      <c r="AL18" s="5"/>
      <c r="AM18" s="5"/>
      <c r="AN18" s="5"/>
      <c r="AO18" s="5"/>
    </row>
    <row r="19" spans="1:41" x14ac:dyDescent="0.3">
      <c r="A19" s="256" t="s">
        <v>132</v>
      </c>
      <c r="B19" s="257"/>
      <c r="C19" s="260" t="s">
        <v>133</v>
      </c>
      <c r="D19" s="261"/>
      <c r="E19" s="261"/>
      <c r="F19" s="261"/>
      <c r="G19" s="261"/>
      <c r="H19" s="262"/>
      <c r="I19" s="260" t="s">
        <v>134</v>
      </c>
      <c r="J19" s="261"/>
      <c r="K19" s="261"/>
      <c r="L19" s="261"/>
      <c r="M19" s="261"/>
      <c r="N19" s="261"/>
      <c r="O19" s="261"/>
      <c r="P19" s="262"/>
      <c r="Q19" s="260" t="s">
        <v>135</v>
      </c>
      <c r="R19" s="261"/>
      <c r="S19" s="261"/>
      <c r="T19" s="261"/>
      <c r="U19" s="261"/>
      <c r="V19" s="261"/>
      <c r="W19" s="261"/>
      <c r="X19" s="261"/>
      <c r="Y19" s="261"/>
      <c r="Z19" s="262"/>
      <c r="AA19" s="263" t="s">
        <v>136</v>
      </c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5"/>
      <c r="AM19" s="5"/>
      <c r="AN19" s="5"/>
      <c r="AO19" s="5"/>
    </row>
    <row r="20" spans="1:41" x14ac:dyDescent="0.3">
      <c r="A20" s="258"/>
      <c r="B20" s="259"/>
      <c r="C20" s="266" t="s">
        <v>137</v>
      </c>
      <c r="D20" s="267"/>
      <c r="E20" s="268"/>
      <c r="F20" s="266" t="s">
        <v>138</v>
      </c>
      <c r="G20" s="267"/>
      <c r="H20" s="268"/>
      <c r="I20" s="269" t="s">
        <v>139</v>
      </c>
      <c r="J20" s="69"/>
      <c r="K20" s="69"/>
      <c r="L20" s="70"/>
      <c r="M20" s="269" t="s">
        <v>140</v>
      </c>
      <c r="N20" s="69"/>
      <c r="O20" s="69"/>
      <c r="P20" s="70"/>
      <c r="Q20" s="266" t="s">
        <v>141</v>
      </c>
      <c r="R20" s="267"/>
      <c r="S20" s="267"/>
      <c r="T20" s="267"/>
      <c r="U20" s="267"/>
      <c r="V20" s="268"/>
      <c r="W20" s="266" t="s">
        <v>142</v>
      </c>
      <c r="X20" s="267"/>
      <c r="Y20" s="267"/>
      <c r="Z20" s="268"/>
      <c r="AA20" s="269" t="s">
        <v>143</v>
      </c>
      <c r="AB20" s="69"/>
      <c r="AC20" s="69"/>
      <c r="AD20" s="70"/>
      <c r="AE20" s="270" t="s">
        <v>144</v>
      </c>
      <c r="AF20" s="271"/>
      <c r="AG20" s="271"/>
      <c r="AH20" s="271"/>
      <c r="AI20" s="271"/>
      <c r="AJ20" s="271"/>
      <c r="AK20" s="271"/>
      <c r="AL20" s="272"/>
      <c r="AM20" s="5"/>
      <c r="AN20" s="5"/>
      <c r="AO20" s="5"/>
    </row>
    <row r="21" spans="1:41" ht="17.399999999999999" x14ac:dyDescent="0.3">
      <c r="A21" s="285" t="s">
        <v>145</v>
      </c>
      <c r="B21" s="286"/>
      <c r="C21" s="201" t="s">
        <v>146</v>
      </c>
      <c r="D21" s="202"/>
      <c r="E21" s="203"/>
      <c r="F21" s="287" t="s">
        <v>147</v>
      </c>
      <c r="G21" s="288"/>
      <c r="H21" s="289"/>
      <c r="I21" s="279" t="s">
        <v>148</v>
      </c>
      <c r="J21" s="280"/>
      <c r="K21" s="280"/>
      <c r="L21" s="281"/>
      <c r="M21" s="290" t="s">
        <v>149</v>
      </c>
      <c r="N21" s="291"/>
      <c r="O21" s="291"/>
      <c r="P21" s="292"/>
      <c r="Q21" s="279" t="s">
        <v>150</v>
      </c>
      <c r="R21" s="280"/>
      <c r="S21" s="280"/>
      <c r="T21" s="280"/>
      <c r="U21" s="280"/>
      <c r="V21" s="281"/>
      <c r="W21" s="273" t="s">
        <v>151</v>
      </c>
      <c r="X21" s="274"/>
      <c r="Y21" s="274"/>
      <c r="Z21" s="275"/>
      <c r="AA21" s="269" t="s">
        <v>152</v>
      </c>
      <c r="AB21" s="69"/>
      <c r="AC21" s="69"/>
      <c r="AD21" s="70"/>
      <c r="AE21" s="276" t="s">
        <v>153</v>
      </c>
      <c r="AF21" s="277"/>
      <c r="AG21" s="277"/>
      <c r="AH21" s="277"/>
      <c r="AI21" s="277"/>
      <c r="AJ21" s="277"/>
      <c r="AK21" s="277"/>
      <c r="AL21" s="278"/>
      <c r="AM21" s="5"/>
      <c r="AN21" s="5"/>
      <c r="AO21" s="5"/>
    </row>
    <row r="22" spans="1:41" x14ac:dyDescent="0.3">
      <c r="A22" s="267" t="s">
        <v>154</v>
      </c>
      <c r="B22" s="268"/>
      <c r="C22" s="279" t="s">
        <v>155</v>
      </c>
      <c r="D22" s="280"/>
      <c r="E22" s="281"/>
      <c r="F22" s="282" t="s">
        <v>156</v>
      </c>
      <c r="G22" s="283"/>
      <c r="H22" s="284"/>
      <c r="I22" s="279" t="s">
        <v>157</v>
      </c>
      <c r="J22" s="280"/>
      <c r="K22" s="280"/>
      <c r="L22" s="281"/>
      <c r="M22" s="201" t="s">
        <v>158</v>
      </c>
      <c r="N22" s="202"/>
      <c r="O22" s="202"/>
      <c r="P22" s="203"/>
      <c r="Q22" s="279" t="s">
        <v>159</v>
      </c>
      <c r="R22" s="280"/>
      <c r="S22" s="280"/>
      <c r="T22" s="280"/>
      <c r="U22" s="280"/>
      <c r="V22" s="281"/>
      <c r="W22" s="201" t="s">
        <v>160</v>
      </c>
      <c r="X22" s="202"/>
      <c r="Y22" s="202"/>
      <c r="Z22" s="203"/>
      <c r="AA22" s="293" t="s">
        <v>161</v>
      </c>
      <c r="AB22" s="294"/>
      <c r="AC22" s="294"/>
      <c r="AD22" s="295"/>
      <c r="AE22" s="296" t="s">
        <v>162</v>
      </c>
      <c r="AF22" s="297"/>
      <c r="AG22" s="297"/>
      <c r="AH22" s="297"/>
      <c r="AI22" s="297"/>
      <c r="AJ22" s="297"/>
      <c r="AK22" s="297"/>
      <c r="AL22" s="298"/>
      <c r="AM22" s="5"/>
      <c r="AN22" s="5"/>
      <c r="AO22" s="5"/>
    </row>
    <row r="23" spans="1:41" x14ac:dyDescent="0.3">
      <c r="A23" s="267" t="s">
        <v>163</v>
      </c>
      <c r="B23" s="268"/>
      <c r="C23" s="299" t="s">
        <v>164</v>
      </c>
      <c r="D23" s="300"/>
      <c r="E23" s="301"/>
      <c r="F23" s="287" t="s">
        <v>165</v>
      </c>
      <c r="G23" s="288"/>
      <c r="H23" s="289"/>
      <c r="I23" s="201" t="s">
        <v>166</v>
      </c>
      <c r="J23" s="202"/>
      <c r="K23" s="202"/>
      <c r="L23" s="203"/>
      <c r="M23" s="201" t="s">
        <v>167</v>
      </c>
      <c r="N23" s="202"/>
      <c r="O23" s="202"/>
      <c r="P23" s="203"/>
      <c r="Q23" s="279" t="s">
        <v>168</v>
      </c>
      <c r="R23" s="280"/>
      <c r="S23" s="280"/>
      <c r="T23" s="280"/>
      <c r="U23" s="280"/>
      <c r="V23" s="281"/>
      <c r="W23" s="201" t="s">
        <v>169</v>
      </c>
      <c r="X23" s="202"/>
      <c r="Y23" s="202"/>
      <c r="Z23" s="203"/>
      <c r="AA23" s="302" t="s">
        <v>170</v>
      </c>
      <c r="AB23" s="285"/>
      <c r="AC23" s="285"/>
      <c r="AD23" s="286"/>
      <c r="AE23" s="303" t="s">
        <v>171</v>
      </c>
      <c r="AF23" s="304"/>
      <c r="AG23" s="304"/>
      <c r="AH23" s="304"/>
      <c r="AI23" s="304"/>
      <c r="AJ23" s="304"/>
      <c r="AK23" s="304"/>
      <c r="AL23" s="305"/>
      <c r="AM23" s="5"/>
      <c r="AN23" s="5"/>
      <c r="AO23" s="5"/>
    </row>
    <row r="24" spans="1:41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7"/>
      <c r="AM24" s="5"/>
      <c r="AN24" s="5"/>
      <c r="AO24" s="5"/>
    </row>
    <row r="25" spans="1:41" x14ac:dyDescent="0.3">
      <c r="A25" s="267" t="s">
        <v>172</v>
      </c>
      <c r="B25" s="268"/>
      <c r="C25" s="306" t="s">
        <v>173</v>
      </c>
      <c r="D25" s="307"/>
      <c r="E25" s="308"/>
      <c r="F25" s="66"/>
      <c r="G25" s="174"/>
      <c r="H25" s="309"/>
      <c r="I25" s="302" t="s">
        <v>174</v>
      </c>
      <c r="J25" s="285"/>
      <c r="K25" s="285"/>
      <c r="L25" s="286"/>
      <c r="M25" s="66"/>
      <c r="N25" s="174"/>
      <c r="O25" s="174"/>
      <c r="P25" s="309"/>
      <c r="Q25" s="310" t="s">
        <v>175</v>
      </c>
      <c r="R25" s="311"/>
      <c r="S25" s="311"/>
      <c r="T25" s="311"/>
      <c r="U25" s="311"/>
      <c r="V25" s="312"/>
      <c r="W25" s="66"/>
      <c r="X25" s="174"/>
      <c r="Y25" s="174"/>
      <c r="Z25" s="309"/>
      <c r="AA25" s="9">
        <v>5</v>
      </c>
      <c r="AB25" s="313" t="s">
        <v>176</v>
      </c>
      <c r="AC25" s="314"/>
      <c r="AD25" s="315"/>
      <c r="AE25" s="316">
        <v>59</v>
      </c>
      <c r="AF25" s="317"/>
      <c r="AG25" s="317"/>
      <c r="AH25" s="318"/>
      <c r="AI25" s="319">
        <v>93</v>
      </c>
      <c r="AJ25" s="320"/>
      <c r="AK25" s="321" t="s">
        <v>177</v>
      </c>
      <c r="AL25" s="322"/>
      <c r="AM25" s="5"/>
      <c r="AN25" s="5"/>
      <c r="AO25" s="5"/>
    </row>
    <row r="26" spans="1:41" x14ac:dyDescent="0.3">
      <c r="A26" s="323" t="s">
        <v>178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</row>
    <row r="27" spans="1:41" x14ac:dyDescent="0.3">
      <c r="A27" s="324" t="s">
        <v>179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6"/>
    </row>
    <row r="28" spans="1:41" x14ac:dyDescent="0.3">
      <c r="A28" s="327"/>
      <c r="B28" s="328"/>
      <c r="C28" s="327"/>
      <c r="D28" s="329"/>
      <c r="E28" s="329"/>
      <c r="F28" s="328"/>
      <c r="G28" s="327"/>
      <c r="H28" s="329"/>
      <c r="I28" s="328"/>
      <c r="J28" s="327"/>
      <c r="K28" s="329"/>
      <c r="L28" s="329"/>
      <c r="M28" s="328"/>
      <c r="N28" s="327"/>
      <c r="O28" s="329"/>
      <c r="P28" s="329"/>
      <c r="Q28" s="329"/>
      <c r="R28" s="328"/>
      <c r="S28" s="327"/>
      <c r="T28" s="329"/>
      <c r="U28" s="329"/>
      <c r="V28" s="329"/>
      <c r="W28" s="328"/>
      <c r="X28" s="327"/>
      <c r="Y28" s="329"/>
      <c r="Z28" s="329"/>
      <c r="AA28" s="328"/>
      <c r="AB28" s="327"/>
      <c r="AC28" s="329"/>
      <c r="AD28" s="329"/>
      <c r="AE28" s="328"/>
      <c r="AF28" s="327"/>
      <c r="AG28" s="329"/>
      <c r="AH28" s="329"/>
      <c r="AI28" s="329"/>
      <c r="AJ28" s="329"/>
      <c r="AK28" s="329"/>
      <c r="AL28" s="329"/>
      <c r="AM28" s="329"/>
      <c r="AN28" s="329"/>
      <c r="AO28" s="328"/>
    </row>
    <row r="29" spans="1:41" x14ac:dyDescent="0.3">
      <c r="A29" s="227" t="s">
        <v>180</v>
      </c>
      <c r="B29" s="228"/>
      <c r="C29" s="330" t="s">
        <v>181</v>
      </c>
      <c r="D29" s="331"/>
      <c r="E29" s="331"/>
      <c r="F29" s="331"/>
      <c r="G29" s="331"/>
      <c r="H29" s="331"/>
      <c r="I29" s="332"/>
      <c r="J29" s="330" t="s">
        <v>182</v>
      </c>
      <c r="K29" s="331"/>
      <c r="L29" s="331"/>
      <c r="M29" s="331"/>
      <c r="N29" s="331"/>
      <c r="O29" s="331"/>
      <c r="P29" s="331"/>
      <c r="Q29" s="331"/>
      <c r="R29" s="332"/>
      <c r="S29" s="330" t="s">
        <v>183</v>
      </c>
      <c r="T29" s="331"/>
      <c r="U29" s="331"/>
      <c r="V29" s="331"/>
      <c r="W29" s="331"/>
      <c r="X29" s="331"/>
      <c r="Y29" s="331"/>
      <c r="Z29" s="331"/>
      <c r="AA29" s="332"/>
      <c r="AB29" s="333" t="s">
        <v>184</v>
      </c>
      <c r="AC29" s="334"/>
      <c r="AD29" s="334"/>
      <c r="AE29" s="334"/>
      <c r="AF29" s="334"/>
      <c r="AG29" s="334"/>
      <c r="AH29" s="334"/>
      <c r="AI29" s="334"/>
      <c r="AJ29" s="334"/>
      <c r="AK29" s="334"/>
      <c r="AL29" s="334"/>
      <c r="AM29" s="334"/>
      <c r="AN29" s="334"/>
      <c r="AO29" s="335"/>
    </row>
    <row r="30" spans="1:41" x14ac:dyDescent="0.3">
      <c r="A30" s="229"/>
      <c r="B30" s="230"/>
      <c r="C30" s="336" t="s">
        <v>185</v>
      </c>
      <c r="D30" s="337"/>
      <c r="E30" s="337"/>
      <c r="F30" s="338"/>
      <c r="G30" s="336" t="s">
        <v>186</v>
      </c>
      <c r="H30" s="337"/>
      <c r="I30" s="338"/>
      <c r="J30" s="336" t="s">
        <v>185</v>
      </c>
      <c r="K30" s="337"/>
      <c r="L30" s="337"/>
      <c r="M30" s="338"/>
      <c r="N30" s="336" t="s">
        <v>186</v>
      </c>
      <c r="O30" s="337"/>
      <c r="P30" s="337"/>
      <c r="Q30" s="337"/>
      <c r="R30" s="338"/>
      <c r="S30" s="336" t="s">
        <v>185</v>
      </c>
      <c r="T30" s="337"/>
      <c r="U30" s="337"/>
      <c r="V30" s="337"/>
      <c r="W30" s="338"/>
      <c r="X30" s="336" t="s">
        <v>186</v>
      </c>
      <c r="Y30" s="337"/>
      <c r="Z30" s="337"/>
      <c r="AA30" s="338"/>
      <c r="AB30" s="336" t="s">
        <v>185</v>
      </c>
      <c r="AC30" s="337"/>
      <c r="AD30" s="337"/>
      <c r="AE30" s="338"/>
      <c r="AF30" s="336" t="s">
        <v>186</v>
      </c>
      <c r="AG30" s="337"/>
      <c r="AH30" s="337"/>
      <c r="AI30" s="337"/>
      <c r="AJ30" s="337"/>
      <c r="AK30" s="337"/>
      <c r="AL30" s="337"/>
      <c r="AM30" s="337"/>
      <c r="AN30" s="337"/>
      <c r="AO30" s="338"/>
    </row>
    <row r="31" spans="1:41" x14ac:dyDescent="0.3">
      <c r="A31" s="336" t="s">
        <v>187</v>
      </c>
      <c r="B31" s="338"/>
      <c r="C31" s="339">
        <v>59937.57</v>
      </c>
      <c r="D31" s="340"/>
      <c r="E31" s="340"/>
      <c r="F31" s="341"/>
      <c r="G31" s="342">
        <v>1933.47</v>
      </c>
      <c r="H31" s="343"/>
      <c r="I31" s="344"/>
      <c r="J31" s="339">
        <v>59937.57</v>
      </c>
      <c r="K31" s="340"/>
      <c r="L31" s="340"/>
      <c r="M31" s="341"/>
      <c r="N31" s="342">
        <v>2140.63</v>
      </c>
      <c r="O31" s="343"/>
      <c r="P31" s="343"/>
      <c r="Q31" s="343"/>
      <c r="R31" s="344"/>
      <c r="S31" s="339">
        <v>52470.45</v>
      </c>
      <c r="T31" s="340"/>
      <c r="U31" s="340"/>
      <c r="V31" s="340"/>
      <c r="W31" s="341"/>
      <c r="X31" s="342">
        <v>1692.6</v>
      </c>
      <c r="Y31" s="343"/>
      <c r="Z31" s="343"/>
      <c r="AA31" s="344"/>
      <c r="AB31" s="339">
        <v>172345.58</v>
      </c>
      <c r="AC31" s="340"/>
      <c r="AD31" s="340"/>
      <c r="AE31" s="341"/>
      <c r="AF31" s="342">
        <v>1914.95</v>
      </c>
      <c r="AG31" s="343"/>
      <c r="AH31" s="343"/>
      <c r="AI31" s="343"/>
      <c r="AJ31" s="343"/>
      <c r="AK31" s="343"/>
      <c r="AL31" s="343"/>
      <c r="AM31" s="343"/>
      <c r="AN31" s="343"/>
      <c r="AO31" s="344"/>
    </row>
    <row r="32" spans="1:41" x14ac:dyDescent="0.3">
      <c r="A32" s="336" t="s">
        <v>188</v>
      </c>
      <c r="B32" s="338"/>
      <c r="C32" s="339">
        <v>1335.07</v>
      </c>
      <c r="D32" s="340"/>
      <c r="E32" s="340"/>
      <c r="F32" s="341"/>
      <c r="G32" s="345">
        <v>43.07</v>
      </c>
      <c r="H32" s="346"/>
      <c r="I32" s="347"/>
      <c r="J32" s="339">
        <v>1335.07</v>
      </c>
      <c r="K32" s="340"/>
      <c r="L32" s="340"/>
      <c r="M32" s="341"/>
      <c r="N32" s="345">
        <v>43.07</v>
      </c>
      <c r="O32" s="346"/>
      <c r="P32" s="346"/>
      <c r="Q32" s="346"/>
      <c r="R32" s="347"/>
      <c r="S32" s="339">
        <v>1335.07</v>
      </c>
      <c r="T32" s="340"/>
      <c r="U32" s="340"/>
      <c r="V32" s="340"/>
      <c r="W32" s="341"/>
      <c r="X32" s="345">
        <v>44.5</v>
      </c>
      <c r="Y32" s="346"/>
      <c r="Z32" s="346"/>
      <c r="AA32" s="347"/>
      <c r="AB32" s="339">
        <v>4005.22</v>
      </c>
      <c r="AC32" s="340"/>
      <c r="AD32" s="340"/>
      <c r="AE32" s="341"/>
      <c r="AF32" s="345">
        <v>44.5</v>
      </c>
      <c r="AG32" s="346"/>
      <c r="AH32" s="346"/>
      <c r="AI32" s="346"/>
      <c r="AJ32" s="346"/>
      <c r="AK32" s="346"/>
      <c r="AL32" s="346"/>
      <c r="AM32" s="346"/>
      <c r="AN32" s="346"/>
      <c r="AO32" s="347"/>
    </row>
    <row r="33" spans="1:41" x14ac:dyDescent="0.3">
      <c r="A33" s="336" t="s">
        <v>189</v>
      </c>
      <c r="B33" s="338"/>
      <c r="C33" s="339">
        <v>35929.86</v>
      </c>
      <c r="D33" s="340"/>
      <c r="E33" s="340"/>
      <c r="F33" s="341"/>
      <c r="G33" s="342">
        <v>1159.03</v>
      </c>
      <c r="H33" s="343"/>
      <c r="I33" s="344"/>
      <c r="J33" s="339">
        <v>34770.83</v>
      </c>
      <c r="K33" s="340"/>
      <c r="L33" s="340"/>
      <c r="M33" s="341"/>
      <c r="N33" s="342">
        <v>1121.6400000000001</v>
      </c>
      <c r="O33" s="343"/>
      <c r="P33" s="343"/>
      <c r="Q33" s="343"/>
      <c r="R33" s="344"/>
      <c r="S33" s="339">
        <v>34770.83</v>
      </c>
      <c r="T33" s="340"/>
      <c r="U33" s="340"/>
      <c r="V33" s="340"/>
      <c r="W33" s="341"/>
      <c r="X33" s="342">
        <v>1159.03</v>
      </c>
      <c r="Y33" s="343"/>
      <c r="Z33" s="343"/>
      <c r="AA33" s="344"/>
      <c r="AB33" s="339">
        <v>105471.52</v>
      </c>
      <c r="AC33" s="340"/>
      <c r="AD33" s="340"/>
      <c r="AE33" s="341"/>
      <c r="AF33" s="342">
        <v>1171.9100000000001</v>
      </c>
      <c r="AG33" s="343"/>
      <c r="AH33" s="343"/>
      <c r="AI33" s="343"/>
      <c r="AJ33" s="343"/>
      <c r="AK33" s="343"/>
      <c r="AL33" s="343"/>
      <c r="AM33" s="343"/>
      <c r="AN33" s="343"/>
      <c r="AO33" s="344"/>
    </row>
    <row r="34" spans="1:41" x14ac:dyDescent="0.3">
      <c r="A34" s="45"/>
      <c r="B34" s="348"/>
      <c r="C34" s="349"/>
      <c r="D34" s="46"/>
      <c r="E34" s="46"/>
      <c r="F34" s="348"/>
      <c r="G34" s="349"/>
      <c r="H34" s="46"/>
      <c r="I34" s="348"/>
      <c r="J34" s="349"/>
      <c r="K34" s="46"/>
      <c r="L34" s="46"/>
      <c r="M34" s="348"/>
      <c r="N34" s="349"/>
      <c r="O34" s="46"/>
      <c r="P34" s="46"/>
      <c r="Q34" s="46"/>
      <c r="R34" s="348"/>
      <c r="S34" s="349"/>
      <c r="T34" s="46"/>
      <c r="U34" s="46"/>
      <c r="V34" s="46"/>
      <c r="W34" s="348"/>
      <c r="X34" s="349"/>
      <c r="Y34" s="46"/>
      <c r="Z34" s="46"/>
      <c r="AA34" s="348"/>
      <c r="AB34" s="349"/>
      <c r="AC34" s="46"/>
      <c r="AD34" s="46"/>
      <c r="AE34" s="348"/>
      <c r="AF34" s="349"/>
      <c r="AG34" s="46"/>
      <c r="AH34" s="46"/>
      <c r="AI34" s="46"/>
      <c r="AJ34" s="46"/>
      <c r="AK34" s="46"/>
      <c r="AL34" s="46"/>
      <c r="AM34" s="46"/>
      <c r="AN34" s="46"/>
      <c r="AO34" s="47"/>
    </row>
    <row r="35" spans="1:41" x14ac:dyDescent="0.3">
      <c r="A35" s="336" t="s">
        <v>190</v>
      </c>
      <c r="B35" s="338"/>
      <c r="C35" s="350">
        <v>97202.5</v>
      </c>
      <c r="D35" s="351"/>
      <c r="E35" s="351"/>
      <c r="F35" s="352"/>
      <c r="G35" s="45"/>
      <c r="H35" s="46"/>
      <c r="I35" s="47"/>
      <c r="J35" s="350">
        <v>96043.47</v>
      </c>
      <c r="K35" s="351"/>
      <c r="L35" s="351"/>
      <c r="M35" s="352"/>
      <c r="N35" s="45"/>
      <c r="O35" s="46"/>
      <c r="P35" s="46"/>
      <c r="Q35" s="46"/>
      <c r="R35" s="47"/>
      <c r="S35" s="350">
        <v>88576.36</v>
      </c>
      <c r="T35" s="351"/>
      <c r="U35" s="351"/>
      <c r="V35" s="351"/>
      <c r="W35" s="352"/>
      <c r="X35" s="45"/>
      <c r="Y35" s="46"/>
      <c r="Z35" s="46"/>
      <c r="AA35" s="47"/>
      <c r="AB35" s="353">
        <v>281822.33</v>
      </c>
      <c r="AC35" s="354"/>
      <c r="AD35" s="354"/>
      <c r="AE35" s="355"/>
      <c r="AF35" s="353">
        <v>3131.36</v>
      </c>
      <c r="AG35" s="354"/>
      <c r="AH35" s="354"/>
      <c r="AI35" s="354"/>
      <c r="AJ35" s="354"/>
      <c r="AK35" s="354"/>
      <c r="AL35" s="354"/>
      <c r="AM35" s="354"/>
      <c r="AN35" s="354"/>
      <c r="AO35" s="355"/>
    </row>
    <row r="36" spans="1:41" x14ac:dyDescent="0.3">
      <c r="A36" s="356" t="s">
        <v>191</v>
      </c>
      <c r="B36" s="231" t="s">
        <v>192</v>
      </c>
      <c r="C36" s="232"/>
      <c r="D36" s="232"/>
      <c r="E36" s="232"/>
      <c r="F36" s="232"/>
      <c r="G36" s="233"/>
      <c r="H36" s="231" t="s">
        <v>193</v>
      </c>
      <c r="I36" s="232"/>
      <c r="J36" s="232"/>
      <c r="K36" s="232"/>
      <c r="L36" s="232"/>
      <c r="M36" s="232"/>
      <c r="N36" s="232"/>
      <c r="O36" s="233"/>
      <c r="P36" s="231" t="s">
        <v>194</v>
      </c>
      <c r="Q36" s="232"/>
      <c r="R36" s="232"/>
      <c r="S36" s="232"/>
      <c r="T36" s="232"/>
      <c r="U36" s="232"/>
      <c r="V36" s="232"/>
      <c r="W36" s="232"/>
      <c r="X36" s="232"/>
      <c r="Y36" s="232"/>
      <c r="Z36" s="233"/>
      <c r="AA36" s="234" t="s">
        <v>195</v>
      </c>
      <c r="AB36" s="235"/>
      <c r="AC36" s="235"/>
      <c r="AD36" s="235"/>
      <c r="AE36" s="235"/>
      <c r="AF36" s="235"/>
      <c r="AG36" s="235"/>
      <c r="AH36" s="235"/>
      <c r="AI36" s="235"/>
      <c r="AJ36" s="236"/>
      <c r="AK36" s="5"/>
      <c r="AL36" s="5"/>
      <c r="AM36" s="5"/>
      <c r="AN36" s="5"/>
      <c r="AO36" s="5"/>
    </row>
    <row r="37" spans="1:41" x14ac:dyDescent="0.3">
      <c r="A37" s="357"/>
      <c r="B37" s="238" t="s">
        <v>196</v>
      </c>
      <c r="C37" s="239"/>
      <c r="D37" s="239"/>
      <c r="E37" s="240"/>
      <c r="F37" s="358" t="s">
        <v>197</v>
      </c>
      <c r="G37" s="359"/>
      <c r="H37" s="238" t="s">
        <v>198</v>
      </c>
      <c r="I37" s="239"/>
      <c r="J37" s="239"/>
      <c r="K37" s="239"/>
      <c r="L37" s="240"/>
      <c r="M37" s="358" t="s">
        <v>199</v>
      </c>
      <c r="N37" s="360"/>
      <c r="O37" s="359"/>
      <c r="P37" s="238" t="s">
        <v>200</v>
      </c>
      <c r="Q37" s="239"/>
      <c r="R37" s="239"/>
      <c r="S37" s="239"/>
      <c r="T37" s="239"/>
      <c r="U37" s="239"/>
      <c r="V37" s="240"/>
      <c r="W37" s="238" t="s">
        <v>201</v>
      </c>
      <c r="X37" s="239"/>
      <c r="Y37" s="239"/>
      <c r="Z37" s="240"/>
      <c r="AA37" s="238" t="s">
        <v>202</v>
      </c>
      <c r="AB37" s="239"/>
      <c r="AC37" s="240"/>
      <c r="AD37" s="238" t="s">
        <v>203</v>
      </c>
      <c r="AE37" s="239"/>
      <c r="AF37" s="239"/>
      <c r="AG37" s="239"/>
      <c r="AH37" s="239"/>
      <c r="AI37" s="239"/>
      <c r="AJ37" s="240"/>
      <c r="AK37" s="5"/>
      <c r="AL37" s="5"/>
      <c r="AM37" s="5"/>
      <c r="AN37" s="5"/>
      <c r="AO37" s="5"/>
    </row>
    <row r="38" spans="1:41" x14ac:dyDescent="0.3">
      <c r="A38" s="10" t="s">
        <v>204</v>
      </c>
      <c r="B38" s="361">
        <v>849139.19999999995</v>
      </c>
      <c r="C38" s="362"/>
      <c r="D38" s="362"/>
      <c r="E38" s="363"/>
      <c r="F38" s="364">
        <v>27391.59</v>
      </c>
      <c r="G38" s="365"/>
      <c r="H38" s="366">
        <v>1201392</v>
      </c>
      <c r="I38" s="367"/>
      <c r="J38" s="367"/>
      <c r="K38" s="367"/>
      <c r="L38" s="368"/>
      <c r="M38" s="369">
        <v>42906.86</v>
      </c>
      <c r="N38" s="370"/>
      <c r="O38" s="371"/>
      <c r="P38" s="366">
        <v>1089417.6000000001</v>
      </c>
      <c r="Q38" s="367"/>
      <c r="R38" s="367"/>
      <c r="S38" s="367"/>
      <c r="T38" s="367"/>
      <c r="U38" s="367"/>
      <c r="V38" s="368"/>
      <c r="W38" s="364">
        <v>35142.5</v>
      </c>
      <c r="X38" s="372"/>
      <c r="Y38" s="372"/>
      <c r="Z38" s="365"/>
      <c r="AA38" s="373">
        <v>3139948.8</v>
      </c>
      <c r="AB38" s="374"/>
      <c r="AC38" s="375"/>
      <c r="AD38" s="364">
        <v>34888.32</v>
      </c>
      <c r="AE38" s="372"/>
      <c r="AF38" s="372"/>
      <c r="AG38" s="372"/>
      <c r="AH38" s="372"/>
      <c r="AI38" s="372"/>
      <c r="AJ38" s="365"/>
      <c r="AK38" s="5"/>
      <c r="AL38" s="5"/>
      <c r="AM38" s="5"/>
      <c r="AN38" s="5"/>
      <c r="AO38" s="5"/>
    </row>
    <row r="39" spans="1:41" x14ac:dyDescent="0.3">
      <c r="A39" s="10" t="s">
        <v>205</v>
      </c>
      <c r="B39" s="361">
        <v>139968</v>
      </c>
      <c r="C39" s="362"/>
      <c r="D39" s="362"/>
      <c r="E39" s="363"/>
      <c r="F39" s="376">
        <v>4515.1000000000004</v>
      </c>
      <c r="G39" s="377"/>
      <c r="H39" s="366">
        <v>933120</v>
      </c>
      <c r="I39" s="367"/>
      <c r="J39" s="367"/>
      <c r="K39" s="367"/>
      <c r="L39" s="368"/>
      <c r="M39" s="369">
        <v>30100.65</v>
      </c>
      <c r="N39" s="370"/>
      <c r="O39" s="371"/>
      <c r="P39" s="366">
        <v>1073088</v>
      </c>
      <c r="Q39" s="367"/>
      <c r="R39" s="367"/>
      <c r="S39" s="367"/>
      <c r="T39" s="367"/>
      <c r="U39" s="367"/>
      <c r="V39" s="368"/>
      <c r="W39" s="369">
        <v>35769.599999999999</v>
      </c>
      <c r="X39" s="370"/>
      <c r="Y39" s="370"/>
      <c r="Z39" s="371"/>
      <c r="AA39" s="373">
        <v>2146176</v>
      </c>
      <c r="AB39" s="374"/>
      <c r="AC39" s="375"/>
      <c r="AD39" s="364">
        <v>23846.400000000001</v>
      </c>
      <c r="AE39" s="372"/>
      <c r="AF39" s="372"/>
      <c r="AG39" s="372"/>
      <c r="AH39" s="372"/>
      <c r="AI39" s="372"/>
      <c r="AJ39" s="365"/>
      <c r="AK39" s="5"/>
      <c r="AL39" s="5"/>
      <c r="AM39" s="5"/>
      <c r="AN39" s="5"/>
      <c r="AO39" s="5"/>
    </row>
    <row r="40" spans="1:41" x14ac:dyDescent="0.3">
      <c r="A40" s="10" t="s">
        <v>206</v>
      </c>
      <c r="B40" s="376">
        <v>447897.59999999998</v>
      </c>
      <c r="C40" s="387"/>
      <c r="D40" s="387"/>
      <c r="E40" s="377"/>
      <c r="F40" s="369">
        <v>14448.31</v>
      </c>
      <c r="G40" s="371"/>
      <c r="H40" s="376">
        <v>447897.59999999998</v>
      </c>
      <c r="I40" s="387"/>
      <c r="J40" s="387"/>
      <c r="K40" s="387"/>
      <c r="L40" s="377"/>
      <c r="M40" s="361">
        <v>14448.31</v>
      </c>
      <c r="N40" s="362"/>
      <c r="O40" s="363"/>
      <c r="P40" s="366">
        <v>447897.59999999998</v>
      </c>
      <c r="Q40" s="367"/>
      <c r="R40" s="367"/>
      <c r="S40" s="367"/>
      <c r="T40" s="367"/>
      <c r="U40" s="367"/>
      <c r="V40" s="368"/>
      <c r="W40" s="369">
        <v>14929.92</v>
      </c>
      <c r="X40" s="370"/>
      <c r="Y40" s="370"/>
      <c r="Z40" s="371"/>
      <c r="AA40" s="378">
        <v>1343692.8</v>
      </c>
      <c r="AB40" s="379"/>
      <c r="AC40" s="380"/>
      <c r="AD40" s="381">
        <v>14929.92</v>
      </c>
      <c r="AE40" s="382"/>
      <c r="AF40" s="382"/>
      <c r="AG40" s="382"/>
      <c r="AH40" s="382"/>
      <c r="AI40" s="382"/>
      <c r="AJ40" s="383"/>
      <c r="AK40" s="5"/>
      <c r="AL40" s="5"/>
      <c r="AM40" s="5"/>
      <c r="AN40" s="5"/>
      <c r="AO40" s="5"/>
    </row>
    <row r="41" spans="1:41" x14ac:dyDescent="0.3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7"/>
      <c r="AK41" s="5"/>
      <c r="AL41" s="5"/>
      <c r="AM41" s="5"/>
      <c r="AN41" s="5"/>
      <c r="AO41" s="5"/>
    </row>
    <row r="42" spans="1:41" x14ac:dyDescent="0.3">
      <c r="A42" s="10" t="s">
        <v>207</v>
      </c>
      <c r="B42" s="384" t="s">
        <v>208</v>
      </c>
      <c r="C42" s="385"/>
      <c r="D42" s="385"/>
      <c r="E42" s="386"/>
      <c r="F42" s="45"/>
      <c r="G42" s="47"/>
      <c r="H42" s="376">
        <v>2582409.6</v>
      </c>
      <c r="I42" s="387"/>
      <c r="J42" s="387"/>
      <c r="K42" s="387"/>
      <c r="L42" s="377"/>
      <c r="M42" s="45"/>
      <c r="N42" s="46"/>
      <c r="O42" s="47"/>
      <c r="P42" s="376">
        <v>2610403.2000000002</v>
      </c>
      <c r="Q42" s="387"/>
      <c r="R42" s="387"/>
      <c r="S42" s="387"/>
      <c r="T42" s="387"/>
      <c r="U42" s="387"/>
      <c r="V42" s="377"/>
      <c r="W42" s="45"/>
      <c r="X42" s="46"/>
      <c r="Y42" s="46"/>
      <c r="Z42" s="47"/>
      <c r="AA42" s="373">
        <v>6629817.5999999996</v>
      </c>
      <c r="AB42" s="374"/>
      <c r="AC42" s="375"/>
      <c r="AD42" s="366">
        <v>73664.639999999999</v>
      </c>
      <c r="AE42" s="367"/>
      <c r="AF42" s="367"/>
      <c r="AG42" s="367"/>
      <c r="AH42" s="367"/>
      <c r="AI42" s="367"/>
      <c r="AJ42" s="368"/>
      <c r="AK42" s="5"/>
      <c r="AL42" s="5"/>
      <c r="AM42" s="5"/>
      <c r="AN42" s="5"/>
      <c r="AO42" s="5"/>
    </row>
    <row r="43" spans="1:41" x14ac:dyDescent="0.3">
      <c r="A43" s="356" t="s">
        <v>209</v>
      </c>
      <c r="B43" s="388" t="s">
        <v>210</v>
      </c>
      <c r="C43" s="389"/>
      <c r="D43" s="389"/>
      <c r="E43" s="389"/>
      <c r="F43" s="389"/>
      <c r="G43" s="390"/>
      <c r="H43" s="391" t="s">
        <v>211</v>
      </c>
      <c r="I43" s="392"/>
      <c r="J43" s="392"/>
      <c r="K43" s="392"/>
      <c r="L43" s="392"/>
      <c r="M43" s="392"/>
      <c r="N43" s="393"/>
      <c r="O43" s="391" t="s">
        <v>212</v>
      </c>
      <c r="P43" s="392"/>
      <c r="Q43" s="392"/>
      <c r="R43" s="392"/>
      <c r="S43" s="392"/>
      <c r="T43" s="392"/>
      <c r="U43" s="392"/>
      <c r="V43" s="392"/>
      <c r="W43" s="392"/>
      <c r="X43" s="392"/>
      <c r="Y43" s="393"/>
      <c r="Z43" s="384" t="s">
        <v>213</v>
      </c>
      <c r="AA43" s="385"/>
      <c r="AB43" s="385"/>
      <c r="AC43" s="385"/>
      <c r="AD43" s="385"/>
      <c r="AE43" s="385"/>
      <c r="AF43" s="385"/>
      <c r="AG43" s="385"/>
      <c r="AH43" s="385"/>
      <c r="AI43" s="386"/>
      <c r="AJ43" s="5"/>
      <c r="AK43" s="5"/>
      <c r="AL43" s="5"/>
      <c r="AM43" s="5"/>
      <c r="AN43" s="5"/>
      <c r="AO43" s="5"/>
    </row>
    <row r="44" spans="1:41" x14ac:dyDescent="0.3">
      <c r="A44" s="357"/>
      <c r="B44" s="384" t="s">
        <v>214</v>
      </c>
      <c r="C44" s="385"/>
      <c r="D44" s="385"/>
      <c r="E44" s="386"/>
      <c r="F44" s="394" t="s">
        <v>215</v>
      </c>
      <c r="G44" s="395"/>
      <c r="H44" s="384" t="s">
        <v>216</v>
      </c>
      <c r="I44" s="385"/>
      <c r="J44" s="385"/>
      <c r="K44" s="386"/>
      <c r="L44" s="394" t="s">
        <v>217</v>
      </c>
      <c r="M44" s="396"/>
      <c r="N44" s="395"/>
      <c r="O44" s="384" t="s">
        <v>218</v>
      </c>
      <c r="P44" s="385"/>
      <c r="Q44" s="385"/>
      <c r="R44" s="385"/>
      <c r="S44" s="385"/>
      <c r="T44" s="385"/>
      <c r="U44" s="386"/>
      <c r="V44" s="394" t="s">
        <v>217</v>
      </c>
      <c r="W44" s="396"/>
      <c r="X44" s="396"/>
      <c r="Y44" s="395"/>
      <c r="Z44" s="269" t="s">
        <v>219</v>
      </c>
      <c r="AA44" s="69"/>
      <c r="AB44" s="70"/>
      <c r="AC44" s="394" t="s">
        <v>220</v>
      </c>
      <c r="AD44" s="396"/>
      <c r="AE44" s="396"/>
      <c r="AF44" s="396"/>
      <c r="AG44" s="396"/>
      <c r="AH44" s="396"/>
      <c r="AI44" s="395"/>
      <c r="AJ44" s="5"/>
      <c r="AK44" s="5"/>
      <c r="AL44" s="5"/>
      <c r="AM44" s="5"/>
      <c r="AN44" s="5"/>
      <c r="AO44" s="5"/>
    </row>
    <row r="45" spans="1:41" x14ac:dyDescent="0.3">
      <c r="A45" s="11" t="s">
        <v>221</v>
      </c>
      <c r="B45" s="397">
        <v>1184774.29</v>
      </c>
      <c r="C45" s="398"/>
      <c r="D45" s="398"/>
      <c r="E45" s="399"/>
      <c r="F45" s="397">
        <v>38218.53</v>
      </c>
      <c r="G45" s="399"/>
      <c r="H45" s="400">
        <v>1184774.29</v>
      </c>
      <c r="I45" s="401"/>
      <c r="J45" s="401"/>
      <c r="K45" s="402"/>
      <c r="L45" s="397">
        <v>38218.53</v>
      </c>
      <c r="M45" s="398"/>
      <c r="N45" s="399"/>
      <c r="O45" s="400">
        <v>955463.14</v>
      </c>
      <c r="P45" s="401"/>
      <c r="Q45" s="401"/>
      <c r="R45" s="401"/>
      <c r="S45" s="401"/>
      <c r="T45" s="401"/>
      <c r="U45" s="402"/>
      <c r="V45" s="397">
        <v>30821.39</v>
      </c>
      <c r="W45" s="398"/>
      <c r="X45" s="398"/>
      <c r="Y45" s="399"/>
      <c r="Z45" s="397">
        <v>3325011.72</v>
      </c>
      <c r="AA45" s="398"/>
      <c r="AB45" s="399"/>
      <c r="AC45" s="397">
        <v>36944.57</v>
      </c>
      <c r="AD45" s="398"/>
      <c r="AE45" s="398"/>
      <c r="AF45" s="398"/>
      <c r="AG45" s="398"/>
      <c r="AH45" s="398"/>
      <c r="AI45" s="399"/>
      <c r="AJ45" s="5"/>
      <c r="AK45" s="5"/>
      <c r="AL45" s="5"/>
      <c r="AM45" s="5"/>
      <c r="AN45" s="5"/>
      <c r="AO45" s="5"/>
    </row>
    <row r="46" spans="1:41" x14ac:dyDescent="0.3">
      <c r="A46" s="11" t="s">
        <v>222</v>
      </c>
      <c r="B46" s="400">
        <v>1073714.3600000001</v>
      </c>
      <c r="C46" s="401"/>
      <c r="D46" s="401"/>
      <c r="E46" s="402"/>
      <c r="F46" s="397">
        <v>35790.480000000003</v>
      </c>
      <c r="G46" s="399"/>
      <c r="H46" s="397">
        <v>1047225.71</v>
      </c>
      <c r="I46" s="398"/>
      <c r="J46" s="398"/>
      <c r="K46" s="399"/>
      <c r="L46" s="406">
        <v>34907.519999999997</v>
      </c>
      <c r="M46" s="407"/>
      <c r="N46" s="408"/>
      <c r="O46" s="397">
        <v>1013444.23</v>
      </c>
      <c r="P46" s="398"/>
      <c r="Q46" s="398"/>
      <c r="R46" s="398"/>
      <c r="S46" s="398"/>
      <c r="T46" s="398"/>
      <c r="U46" s="399"/>
      <c r="V46" s="397">
        <v>33781.47</v>
      </c>
      <c r="W46" s="398"/>
      <c r="X46" s="398"/>
      <c r="Y46" s="399"/>
      <c r="Z46" s="397">
        <v>3134384.3</v>
      </c>
      <c r="AA46" s="398"/>
      <c r="AB46" s="399"/>
      <c r="AC46" s="397">
        <v>34826.49</v>
      </c>
      <c r="AD46" s="398"/>
      <c r="AE46" s="398"/>
      <c r="AF46" s="398"/>
      <c r="AG46" s="398"/>
      <c r="AH46" s="398"/>
      <c r="AI46" s="399"/>
      <c r="AJ46" s="5"/>
      <c r="AK46" s="5"/>
      <c r="AL46" s="5"/>
      <c r="AM46" s="5"/>
      <c r="AN46" s="5"/>
      <c r="AO46" s="5"/>
    </row>
    <row r="47" spans="1:41" x14ac:dyDescent="0.3">
      <c r="A47" s="11" t="s">
        <v>223</v>
      </c>
      <c r="B47" s="397">
        <v>452492.64</v>
      </c>
      <c r="C47" s="398"/>
      <c r="D47" s="398"/>
      <c r="E47" s="399"/>
      <c r="F47" s="397">
        <v>15083.09</v>
      </c>
      <c r="G47" s="399"/>
      <c r="H47" s="397">
        <v>452492.64</v>
      </c>
      <c r="I47" s="398"/>
      <c r="J47" s="398"/>
      <c r="K47" s="399"/>
      <c r="L47" s="397">
        <v>15083.09</v>
      </c>
      <c r="M47" s="398"/>
      <c r="N47" s="399"/>
      <c r="O47" s="397">
        <v>625651.96</v>
      </c>
      <c r="P47" s="398"/>
      <c r="Q47" s="398"/>
      <c r="R47" s="398"/>
      <c r="S47" s="398"/>
      <c r="T47" s="398"/>
      <c r="U47" s="399"/>
      <c r="V47" s="397">
        <v>20855.07</v>
      </c>
      <c r="W47" s="398"/>
      <c r="X47" s="398"/>
      <c r="Y47" s="399"/>
      <c r="Z47" s="400">
        <v>1530637.25</v>
      </c>
      <c r="AA47" s="401"/>
      <c r="AB47" s="402"/>
      <c r="AC47" s="397">
        <v>17007.080000000002</v>
      </c>
      <c r="AD47" s="398"/>
      <c r="AE47" s="398"/>
      <c r="AF47" s="398"/>
      <c r="AG47" s="398"/>
      <c r="AH47" s="398"/>
      <c r="AI47" s="399"/>
      <c r="AJ47" s="5"/>
      <c r="AK47" s="5"/>
      <c r="AL47" s="5"/>
      <c r="AM47" s="5"/>
      <c r="AN47" s="5"/>
      <c r="AO47" s="5"/>
    </row>
    <row r="48" spans="1:41" x14ac:dyDescent="0.3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7"/>
      <c r="AJ48" s="5"/>
      <c r="AK48" s="5"/>
      <c r="AL48" s="5"/>
      <c r="AM48" s="5"/>
      <c r="AN48" s="5"/>
      <c r="AO48" s="5"/>
    </row>
    <row r="49" spans="1:41" x14ac:dyDescent="0.3">
      <c r="A49" s="269" t="s">
        <v>224</v>
      </c>
      <c r="B49" s="69"/>
      <c r="C49" s="69"/>
      <c r="D49" s="69"/>
      <c r="E49" s="70"/>
      <c r="F49" s="66"/>
      <c r="G49" s="309"/>
      <c r="H49" s="403">
        <v>2684492.64</v>
      </c>
      <c r="I49" s="404"/>
      <c r="J49" s="404"/>
      <c r="K49" s="404"/>
      <c r="L49" s="404"/>
      <c r="M49" s="404"/>
      <c r="N49" s="405"/>
      <c r="O49" s="397">
        <v>2594559.33</v>
      </c>
      <c r="P49" s="398"/>
      <c r="Q49" s="398"/>
      <c r="R49" s="398"/>
      <c r="S49" s="398"/>
      <c r="T49" s="398"/>
      <c r="U49" s="399"/>
      <c r="V49" s="66"/>
      <c r="W49" s="174"/>
      <c r="X49" s="174"/>
      <c r="Y49" s="309"/>
      <c r="Z49" s="400">
        <v>7990033.2699999996</v>
      </c>
      <c r="AA49" s="401"/>
      <c r="AB49" s="402"/>
      <c r="AC49" s="397">
        <v>88778.15</v>
      </c>
      <c r="AD49" s="398"/>
      <c r="AE49" s="398"/>
      <c r="AF49" s="398"/>
      <c r="AG49" s="398"/>
      <c r="AH49" s="398"/>
      <c r="AI49" s="399"/>
      <c r="AJ49" s="5"/>
      <c r="AK49" s="5"/>
      <c r="AL49" s="5"/>
      <c r="AM49" s="5"/>
      <c r="AN49" s="5"/>
      <c r="AO49" s="5"/>
    </row>
  </sheetData>
  <mergeCells count="271">
    <mergeCell ref="A1:D2"/>
    <mergeCell ref="Z47:AB47"/>
    <mergeCell ref="AC47:AI47"/>
    <mergeCell ref="A48:AI48"/>
    <mergeCell ref="A49:E49"/>
    <mergeCell ref="F49:G49"/>
    <mergeCell ref="H49:N49"/>
    <mergeCell ref="O49:U49"/>
    <mergeCell ref="V49:Y49"/>
    <mergeCell ref="Z49:AB49"/>
    <mergeCell ref="AC49:AI49"/>
    <mergeCell ref="B47:E47"/>
    <mergeCell ref="F47:G47"/>
    <mergeCell ref="H47:K47"/>
    <mergeCell ref="L47:N47"/>
    <mergeCell ref="O47:U47"/>
    <mergeCell ref="V47:Y47"/>
    <mergeCell ref="Z45:AB45"/>
    <mergeCell ref="AC45:AI45"/>
    <mergeCell ref="B46:E46"/>
    <mergeCell ref="F46:G46"/>
    <mergeCell ref="H46:K46"/>
    <mergeCell ref="L46:N46"/>
    <mergeCell ref="O46:U46"/>
    <mergeCell ref="V46:Y46"/>
    <mergeCell ref="Z46:AB46"/>
    <mergeCell ref="AC46:AI46"/>
    <mergeCell ref="O44:U44"/>
    <mergeCell ref="V44:Y44"/>
    <mergeCell ref="Z44:AB44"/>
    <mergeCell ref="AC44:AI44"/>
    <mergeCell ref="B45:E45"/>
    <mergeCell ref="F45:G45"/>
    <mergeCell ref="H45:K45"/>
    <mergeCell ref="L45:N45"/>
    <mergeCell ref="O45:U45"/>
    <mergeCell ref="V45:Y45"/>
    <mergeCell ref="A43:A44"/>
    <mergeCell ref="B43:G43"/>
    <mergeCell ref="H43:N43"/>
    <mergeCell ref="O43:Y43"/>
    <mergeCell ref="Z43:AI43"/>
    <mergeCell ref="B44:E44"/>
    <mergeCell ref="F44:G44"/>
    <mergeCell ref="H44:K44"/>
    <mergeCell ref="L44:N44"/>
    <mergeCell ref="AA40:AC40"/>
    <mergeCell ref="AD40:AJ40"/>
    <mergeCell ref="A41:AJ41"/>
    <mergeCell ref="B42:E42"/>
    <mergeCell ref="F42:G42"/>
    <mergeCell ref="H42:L42"/>
    <mergeCell ref="M42:O42"/>
    <mergeCell ref="P42:V42"/>
    <mergeCell ref="W42:Z42"/>
    <mergeCell ref="AA42:AC42"/>
    <mergeCell ref="B40:E40"/>
    <mergeCell ref="F40:G40"/>
    <mergeCell ref="H40:L40"/>
    <mergeCell ref="M40:O40"/>
    <mergeCell ref="P40:V40"/>
    <mergeCell ref="W40:Z40"/>
    <mergeCell ref="AD42:AJ42"/>
    <mergeCell ref="B38:E38"/>
    <mergeCell ref="F38:G38"/>
    <mergeCell ref="H38:L38"/>
    <mergeCell ref="M38:O38"/>
    <mergeCell ref="P38:V38"/>
    <mergeCell ref="W38:Z38"/>
    <mergeCell ref="AA38:AC38"/>
    <mergeCell ref="AD38:AJ38"/>
    <mergeCell ref="B39:E39"/>
    <mergeCell ref="F39:G39"/>
    <mergeCell ref="H39:L39"/>
    <mergeCell ref="M39:O39"/>
    <mergeCell ref="P39:V39"/>
    <mergeCell ref="W39:Z39"/>
    <mergeCell ref="AA39:AC39"/>
    <mergeCell ref="AD39:AJ39"/>
    <mergeCell ref="A36:A37"/>
    <mergeCell ref="B36:G36"/>
    <mergeCell ref="H36:O36"/>
    <mergeCell ref="P36:Z36"/>
    <mergeCell ref="AA36:AJ36"/>
    <mergeCell ref="B37:E37"/>
    <mergeCell ref="F37:G37"/>
    <mergeCell ref="H37:L37"/>
    <mergeCell ref="M37:O37"/>
    <mergeCell ref="P37:V37"/>
    <mergeCell ref="W37:Z37"/>
    <mergeCell ref="AA37:AC37"/>
    <mergeCell ref="AD37:AJ37"/>
    <mergeCell ref="A35:B35"/>
    <mergeCell ref="C35:F35"/>
    <mergeCell ref="G35:I35"/>
    <mergeCell ref="J35:M35"/>
    <mergeCell ref="N35:R35"/>
    <mergeCell ref="S35:W35"/>
    <mergeCell ref="X35:AA35"/>
    <mergeCell ref="AB35:AE35"/>
    <mergeCell ref="AF35:AO35"/>
    <mergeCell ref="A34:B34"/>
    <mergeCell ref="C34:F34"/>
    <mergeCell ref="G34:I34"/>
    <mergeCell ref="J34:M34"/>
    <mergeCell ref="N34:R34"/>
    <mergeCell ref="S34:W34"/>
    <mergeCell ref="X34:AA34"/>
    <mergeCell ref="AB34:AE34"/>
    <mergeCell ref="AF34:AO34"/>
    <mergeCell ref="X32:AA32"/>
    <mergeCell ref="AB32:AE32"/>
    <mergeCell ref="AF32:AO32"/>
    <mergeCell ref="A33:B33"/>
    <mergeCell ref="C33:F33"/>
    <mergeCell ref="G33:I33"/>
    <mergeCell ref="J33:M33"/>
    <mergeCell ref="N33:R33"/>
    <mergeCell ref="S33:W33"/>
    <mergeCell ref="X33:AA33"/>
    <mergeCell ref="A32:B32"/>
    <mergeCell ref="C32:F32"/>
    <mergeCell ref="G32:I32"/>
    <mergeCell ref="J32:M32"/>
    <mergeCell ref="N32:R32"/>
    <mergeCell ref="S32:W32"/>
    <mergeCell ref="AB33:AE33"/>
    <mergeCell ref="AF33:AO33"/>
    <mergeCell ref="A29:B30"/>
    <mergeCell ref="C29:I29"/>
    <mergeCell ref="J29:R29"/>
    <mergeCell ref="S29:AA29"/>
    <mergeCell ref="AB29:AO29"/>
    <mergeCell ref="C30:F30"/>
    <mergeCell ref="AF30:AO30"/>
    <mergeCell ref="A31:B31"/>
    <mergeCell ref="C31:F31"/>
    <mergeCell ref="G31:I31"/>
    <mergeCell ref="J31:M31"/>
    <mergeCell ref="N31:R31"/>
    <mergeCell ref="S31:W31"/>
    <mergeCell ref="X31:AA31"/>
    <mergeCell ref="AB31:AE31"/>
    <mergeCell ref="AF31:AO31"/>
    <mergeCell ref="G30:I30"/>
    <mergeCell ref="J30:M30"/>
    <mergeCell ref="N30:R30"/>
    <mergeCell ref="S30:W30"/>
    <mergeCell ref="X30:AA30"/>
    <mergeCell ref="AB30:AE30"/>
    <mergeCell ref="A26:AO26"/>
    <mergeCell ref="A27:AO27"/>
    <mergeCell ref="A28:B28"/>
    <mergeCell ref="C28:F28"/>
    <mergeCell ref="G28:I28"/>
    <mergeCell ref="J28:M28"/>
    <mergeCell ref="N28:R28"/>
    <mergeCell ref="S28:W28"/>
    <mergeCell ref="X28:AA28"/>
    <mergeCell ref="AB28:AE28"/>
    <mergeCell ref="AF28:AO28"/>
    <mergeCell ref="A24:AL24"/>
    <mergeCell ref="A25:B25"/>
    <mergeCell ref="C25:E25"/>
    <mergeCell ref="F25:H25"/>
    <mergeCell ref="I25:L25"/>
    <mergeCell ref="M25:P25"/>
    <mergeCell ref="Q25:V25"/>
    <mergeCell ref="W25:Z25"/>
    <mergeCell ref="AB25:AD25"/>
    <mergeCell ref="AE25:AH25"/>
    <mergeCell ref="AI25:AJ25"/>
    <mergeCell ref="AK25:AL25"/>
    <mergeCell ref="AA22:AD22"/>
    <mergeCell ref="AE22:AL22"/>
    <mergeCell ref="A23:B23"/>
    <mergeCell ref="C23:E23"/>
    <mergeCell ref="F23:H23"/>
    <mergeCell ref="I23:L23"/>
    <mergeCell ref="M23:P23"/>
    <mergeCell ref="Q23:V23"/>
    <mergeCell ref="W23:Z23"/>
    <mergeCell ref="AA23:AD23"/>
    <mergeCell ref="AE23:AL23"/>
    <mergeCell ref="A22:B22"/>
    <mergeCell ref="C22:E22"/>
    <mergeCell ref="F22:H22"/>
    <mergeCell ref="I22:L22"/>
    <mergeCell ref="M22:P22"/>
    <mergeCell ref="Q22:V22"/>
    <mergeCell ref="W22:Z22"/>
    <mergeCell ref="A21:B21"/>
    <mergeCell ref="C21:E21"/>
    <mergeCell ref="F21:H21"/>
    <mergeCell ref="I21:L21"/>
    <mergeCell ref="M21:P21"/>
    <mergeCell ref="Q21:V21"/>
    <mergeCell ref="M20:P20"/>
    <mergeCell ref="Q20:V20"/>
    <mergeCell ref="W20:Z20"/>
    <mergeCell ref="AA20:AD20"/>
    <mergeCell ref="AE20:AL20"/>
    <mergeCell ref="V18:Y18"/>
    <mergeCell ref="Z18:AC18"/>
    <mergeCell ref="AD18:AJ18"/>
    <mergeCell ref="W21:Z21"/>
    <mergeCell ref="AA21:AD21"/>
    <mergeCell ref="AE21:AL21"/>
    <mergeCell ref="A19:B20"/>
    <mergeCell ref="C19:H19"/>
    <mergeCell ref="I19:P19"/>
    <mergeCell ref="Q19:Z19"/>
    <mergeCell ref="AA19:AL19"/>
    <mergeCell ref="C20:E20"/>
    <mergeCell ref="F20:H20"/>
    <mergeCell ref="V16:Y16"/>
    <mergeCell ref="Z16:AC16"/>
    <mergeCell ref="AD16:AJ16"/>
    <mergeCell ref="A17:AJ17"/>
    <mergeCell ref="A18:B18"/>
    <mergeCell ref="C18:E18"/>
    <mergeCell ref="F18:H18"/>
    <mergeCell ref="I18:K18"/>
    <mergeCell ref="L18:O18"/>
    <mergeCell ref="P18:U18"/>
    <mergeCell ref="A16:B16"/>
    <mergeCell ref="C16:E16"/>
    <mergeCell ref="F16:H16"/>
    <mergeCell ref="I16:K16"/>
    <mergeCell ref="L16:O16"/>
    <mergeCell ref="P16:U16"/>
    <mergeCell ref="I20:L20"/>
    <mergeCell ref="AD14:AJ14"/>
    <mergeCell ref="A15:B15"/>
    <mergeCell ref="C15:E15"/>
    <mergeCell ref="F15:H15"/>
    <mergeCell ref="I15:K15"/>
    <mergeCell ref="L15:O15"/>
    <mergeCell ref="P15:U15"/>
    <mergeCell ref="V15:Y15"/>
    <mergeCell ref="Z15:AC15"/>
    <mergeCell ref="AD15:AJ15"/>
    <mergeCell ref="A14:B14"/>
    <mergeCell ref="C14:E14"/>
    <mergeCell ref="F14:H14"/>
    <mergeCell ref="I14:K14"/>
    <mergeCell ref="L14:O14"/>
    <mergeCell ref="P14:U14"/>
    <mergeCell ref="V14:Y14"/>
    <mergeCell ref="Z14:AC14"/>
    <mergeCell ref="C13:E13"/>
    <mergeCell ref="F13:H13"/>
    <mergeCell ref="I13:K13"/>
    <mergeCell ref="L13:O13"/>
    <mergeCell ref="P13:U13"/>
    <mergeCell ref="V13:Y13"/>
    <mergeCell ref="B3:D3"/>
    <mergeCell ref="B4:D4"/>
    <mergeCell ref="A11:AK11"/>
    <mergeCell ref="A12:B13"/>
    <mergeCell ref="C12:H12"/>
    <mergeCell ref="I12:O12"/>
    <mergeCell ref="P12:Y12"/>
    <mergeCell ref="Z12:AJ12"/>
    <mergeCell ref="B7:D7"/>
    <mergeCell ref="B8:D8"/>
    <mergeCell ref="B5:D5"/>
    <mergeCell ref="B6:D6"/>
    <mergeCell ref="Z13:AC13"/>
    <mergeCell ref="AD13:AJ13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Tecnología-CORAABO</dc:creator>
  <cp:lastModifiedBy>Tecnología-CORAABO</cp:lastModifiedBy>
  <dcterms:created xsi:type="dcterms:W3CDTF">2025-09-18T23:44:52Z</dcterms:created>
  <dcterms:modified xsi:type="dcterms:W3CDTF">2025-10-23T16:39:23Z</dcterms:modified>
</cp:coreProperties>
</file>